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0910"/>
  <workbookPr autoCompressPictures="0"/>
  <bookViews>
    <workbookView xWindow="0" yWindow="0" windowWidth="25600" windowHeight="14860" tabRatio="989" activeTab="12"/>
  </bookViews>
  <sheets>
    <sheet name="1 - CDP" sheetId="30" r:id="rId1"/>
    <sheet name="2 - FCR" sheetId="34" r:id="rId2"/>
    <sheet name="3 - SMB" sheetId="35" r:id="rId3"/>
    <sheet name="4 - MVC" sheetId="36" r:id="rId4"/>
    <sheet name="5 - HSP" sheetId="37" r:id="rId5"/>
    <sheet name="6 - PLT" sheetId="38" r:id="rId6"/>
    <sheet name="7 - R2M" sheetId="39" r:id="rId7"/>
    <sheet name="8 - TDS" sheetId="40" r:id="rId8"/>
    <sheet name="9 - GTL" sheetId="42" r:id="rId9"/>
    <sheet name="10 - CDL" sheetId="41" r:id="rId10"/>
    <sheet name="11 - MTH" sheetId="29" r:id="rId11"/>
    <sheet name="CLSSMT M" sheetId="5" r:id="rId12"/>
    <sheet name="CLSSMT F" sheetId="6" r:id="rId13"/>
    <sheet name="BILANS" sheetId="15" r:id="rId14"/>
  </sheets>
  <definedNames>
    <definedName name="_xlnm._FilterDatabase" localSheetId="12" hidden="1">'CLSSMT F'!$D$1:$D$85</definedName>
    <definedName name="_xlnm._FilterDatabase" localSheetId="11" hidden="1">'CLSSMT M'!$D$1:$D$123</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P36" i="5" l="1"/>
  <c r="P30" i="5"/>
  <c r="P50" i="5"/>
  <c r="P27" i="6"/>
  <c r="P27" i="5"/>
  <c r="P21" i="5"/>
  <c r="E15" i="30"/>
  <c r="E14" i="30"/>
  <c r="E13" i="30"/>
  <c r="E12" i="30"/>
  <c r="E11" i="30"/>
  <c r="E10" i="30"/>
  <c r="E9" i="30"/>
  <c r="E8" i="30"/>
  <c r="E7" i="30"/>
  <c r="E6" i="30"/>
  <c r="E5" i="30"/>
  <c r="E4" i="30"/>
  <c r="K7" i="30"/>
  <c r="K6" i="30"/>
  <c r="K5" i="30"/>
  <c r="K4" i="30"/>
  <c r="P33" i="5"/>
  <c r="P82" i="5"/>
  <c r="P97" i="5"/>
  <c r="P43" i="5"/>
  <c r="P26" i="6"/>
  <c r="P32" i="6"/>
  <c r="P88" i="5"/>
  <c r="P90" i="5"/>
  <c r="P84" i="5"/>
  <c r="P53" i="6"/>
  <c r="P78" i="5"/>
  <c r="P87" i="5"/>
  <c r="P77" i="5"/>
  <c r="P7" i="6"/>
  <c r="P42" i="6"/>
  <c r="P48" i="6"/>
  <c r="P26" i="5"/>
  <c r="P70" i="5"/>
  <c r="P44" i="6"/>
  <c r="P16" i="6"/>
  <c r="P37" i="6"/>
  <c r="P62" i="5"/>
  <c r="P98" i="5"/>
  <c r="P34" i="5"/>
  <c r="P99" i="5"/>
  <c r="P9" i="5"/>
  <c r="P42" i="5"/>
  <c r="P7" i="5"/>
  <c r="P31" i="5"/>
  <c r="P107" i="5"/>
  <c r="P108" i="5"/>
  <c r="P109" i="5"/>
  <c r="P8" i="6"/>
  <c r="P31" i="6"/>
  <c r="P85" i="6"/>
  <c r="P52" i="6"/>
  <c r="P50" i="6"/>
  <c r="P84" i="6"/>
  <c r="P46" i="6"/>
  <c r="P21" i="6"/>
  <c r="P56" i="6"/>
  <c r="P76" i="6"/>
  <c r="P36" i="6"/>
  <c r="P67" i="6"/>
  <c r="P38" i="6"/>
  <c r="P4" i="6"/>
  <c r="P23" i="6"/>
  <c r="P101" i="5"/>
  <c r="P28" i="5"/>
  <c r="P47" i="5"/>
  <c r="P53" i="5"/>
  <c r="P94" i="5"/>
  <c r="P64" i="5"/>
  <c r="P74" i="5"/>
  <c r="P65" i="5"/>
  <c r="P91" i="5"/>
  <c r="P73" i="5"/>
  <c r="P102" i="5"/>
  <c r="P16" i="5"/>
  <c r="P11" i="5"/>
  <c r="P14" i="5"/>
  <c r="P103" i="5"/>
  <c r="P6" i="5"/>
  <c r="P48" i="5"/>
  <c r="P60" i="6"/>
  <c r="P9" i="6"/>
  <c r="P30" i="6"/>
  <c r="P79" i="6"/>
  <c r="P80" i="6"/>
  <c r="P59" i="6"/>
  <c r="P81" i="6"/>
  <c r="P33" i="6"/>
  <c r="P28" i="6"/>
  <c r="P49" i="6"/>
  <c r="P82" i="6"/>
  <c r="P2" i="6"/>
  <c r="P11" i="6"/>
  <c r="P68" i="6"/>
  <c r="P83" i="6"/>
  <c r="P43" i="6"/>
  <c r="P57" i="6"/>
  <c r="P78" i="6"/>
  <c r="P18" i="6"/>
  <c r="P92" i="5"/>
  <c r="P80" i="5"/>
  <c r="P86" i="5"/>
  <c r="P32" i="5"/>
  <c r="P10" i="5"/>
  <c r="P117" i="5"/>
  <c r="P66" i="5"/>
  <c r="P122" i="5"/>
  <c r="P34" i="6"/>
  <c r="P41" i="6"/>
  <c r="P75" i="6"/>
  <c r="P19" i="5"/>
  <c r="P2" i="5"/>
  <c r="P45" i="6"/>
  <c r="P62" i="6"/>
  <c r="P40" i="6"/>
  <c r="P24" i="5"/>
  <c r="P3" i="5"/>
  <c r="P100" i="5"/>
  <c r="P6" i="6"/>
  <c r="P75" i="5"/>
  <c r="P96" i="5"/>
  <c r="P59" i="5"/>
  <c r="P20" i="6"/>
  <c r="P39" i="5"/>
  <c r="P93" i="5"/>
  <c r="P49" i="5"/>
  <c r="P120" i="5"/>
  <c r="P15" i="5"/>
  <c r="P77" i="6"/>
  <c r="P29" i="6"/>
  <c r="P39" i="6"/>
  <c r="P73" i="6"/>
  <c r="P10" i="6"/>
  <c r="P118" i="5"/>
  <c r="P47" i="6"/>
  <c r="P121" i="5"/>
  <c r="P51" i="5"/>
  <c r="P61" i="5"/>
  <c r="P115" i="5"/>
  <c r="P63" i="6"/>
  <c r="P45" i="5"/>
  <c r="P111" i="5"/>
  <c r="P22" i="6"/>
  <c r="P22" i="5"/>
  <c r="P35" i="5"/>
  <c r="P76" i="5"/>
  <c r="P40" i="5"/>
  <c r="P13" i="5"/>
  <c r="P114" i="5"/>
  <c r="P81" i="5"/>
  <c r="P119" i="5"/>
  <c r="P123" i="5"/>
  <c r="P70" i="6"/>
  <c r="P54" i="5"/>
  <c r="P85" i="5"/>
  <c r="P35" i="6"/>
  <c r="P3" i="6"/>
  <c r="P51" i="6"/>
  <c r="P104" i="5"/>
  <c r="P25" i="5"/>
  <c r="P83" i="5"/>
  <c r="P89" i="5"/>
  <c r="P113" i="5"/>
  <c r="P58" i="6"/>
  <c r="P54" i="6"/>
  <c r="P61" i="6"/>
  <c r="P17" i="6"/>
  <c r="P55" i="6"/>
  <c r="P71" i="6"/>
  <c r="P13" i="6"/>
  <c r="P65" i="6"/>
  <c r="P74" i="6"/>
  <c r="P14" i="6"/>
  <c r="P12" i="6"/>
  <c r="P15" i="6"/>
  <c r="P64" i="6"/>
  <c r="P25" i="6"/>
  <c r="P24" i="6"/>
  <c r="P5" i="6"/>
  <c r="P69" i="6"/>
  <c r="P72" i="6"/>
  <c r="P19" i="6"/>
  <c r="P66" i="6"/>
  <c r="P23" i="5"/>
  <c r="P12" i="5"/>
  <c r="P105" i="5"/>
  <c r="P55" i="5"/>
  <c r="P79" i="5"/>
  <c r="P4" i="5"/>
  <c r="P20" i="5"/>
  <c r="P95" i="5"/>
  <c r="P63" i="5"/>
  <c r="P29" i="5"/>
  <c r="P46" i="5"/>
  <c r="P41" i="5"/>
  <c r="P38" i="5"/>
  <c r="P116" i="5"/>
  <c r="P72" i="5"/>
  <c r="P56" i="5"/>
  <c r="P60" i="5"/>
  <c r="P8" i="5"/>
  <c r="P5" i="5"/>
  <c r="P18" i="5"/>
  <c r="P17" i="5"/>
  <c r="P58" i="5"/>
  <c r="P57" i="5"/>
  <c r="P69" i="5"/>
  <c r="P71" i="5"/>
  <c r="P106" i="5"/>
  <c r="P110" i="5"/>
  <c r="P68" i="5"/>
  <c r="P37" i="5"/>
  <c r="P112" i="5"/>
  <c r="P52" i="5"/>
  <c r="P67" i="5"/>
  <c r="P44" i="5"/>
</calcChain>
</file>

<file path=xl/sharedStrings.xml><?xml version="1.0" encoding="utf-8"?>
<sst xmlns="http://schemas.openxmlformats.org/spreadsheetml/2006/main" count="1498" uniqueCount="459">
  <si>
    <t>HOMMES</t>
  </si>
  <si>
    <t>Points</t>
  </si>
  <si>
    <t>FEMMES</t>
  </si>
  <si>
    <t>Yann</t>
  </si>
  <si>
    <t>Pierre</t>
  </si>
  <si>
    <t>HIBOU</t>
  </si>
  <si>
    <t>Solène</t>
  </si>
  <si>
    <t>MARIAC</t>
  </si>
  <si>
    <t>David</t>
  </si>
  <si>
    <t>BOUGRAIN</t>
  </si>
  <si>
    <t>Christophe</t>
  </si>
  <si>
    <t>CHAVANON</t>
  </si>
  <si>
    <t>MONTEL</t>
  </si>
  <si>
    <t>BRODU</t>
  </si>
  <si>
    <t>PIARD</t>
  </si>
  <si>
    <t>BOUCHEX-BELLOMIE</t>
  </si>
  <si>
    <t>Aurélie</t>
  </si>
  <si>
    <t>ENGEL</t>
  </si>
  <si>
    <t>Olivier</t>
  </si>
  <si>
    <t>PLOUVIER</t>
  </si>
  <si>
    <t>Charlotte</t>
  </si>
  <si>
    <t>Delphine</t>
  </si>
  <si>
    <t>CHARROIN</t>
  </si>
  <si>
    <t>Vincent</t>
  </si>
  <si>
    <t>ACHILLE</t>
  </si>
  <si>
    <t>Marie-Georgette</t>
  </si>
  <si>
    <t>Nicolas</t>
  </si>
  <si>
    <t>Caroline</t>
  </si>
  <si>
    <t>Sébastien</t>
  </si>
  <si>
    <t>MALGAT</t>
  </si>
  <si>
    <t>Amanda</t>
  </si>
  <si>
    <t>Sylvie</t>
  </si>
  <si>
    <t>PAILLET</t>
  </si>
  <si>
    <t>Anne</t>
  </si>
  <si>
    <t>Cyril</t>
  </si>
  <si>
    <t>TEILLARD</t>
  </si>
  <si>
    <t>AUDEMARD</t>
  </si>
  <si>
    <t>Mathieu</t>
  </si>
  <si>
    <t>AUBERT</t>
  </si>
  <si>
    <t>Carole</t>
  </si>
  <si>
    <t>CORSETTI</t>
  </si>
  <si>
    <t>Fausto</t>
  </si>
  <si>
    <t>BONHOMME</t>
  </si>
  <si>
    <t>Jean-Claude</t>
  </si>
  <si>
    <t>BERNABEU</t>
  </si>
  <si>
    <t>Nicole</t>
  </si>
  <si>
    <t>REYNAUD</t>
  </si>
  <si>
    <t>Francis</t>
  </si>
  <si>
    <t>Emmanuelle</t>
  </si>
  <si>
    <t>VERRIER</t>
  </si>
  <si>
    <t>Rolph</t>
  </si>
  <si>
    <t>Cécile</t>
  </si>
  <si>
    <t>HILLION</t>
  </si>
  <si>
    <t>Bernard</t>
  </si>
  <si>
    <t>BREDOUX</t>
  </si>
  <si>
    <t>Xavier</t>
  </si>
  <si>
    <t>VINAY</t>
  </si>
  <si>
    <t>Julien</t>
  </si>
  <si>
    <t>PAILHES</t>
  </si>
  <si>
    <t>Gérard</t>
  </si>
  <si>
    <t>POURRET</t>
  </si>
  <si>
    <t>Daniel</t>
  </si>
  <si>
    <t>LERVAL</t>
  </si>
  <si>
    <t>Alain</t>
  </si>
  <si>
    <t>BRUN</t>
  </si>
  <si>
    <t>LESNE</t>
  </si>
  <si>
    <t>LECHOUX</t>
  </si>
  <si>
    <t>Emmanuel</t>
  </si>
  <si>
    <t>Arnaud</t>
  </si>
  <si>
    <t>SIXDENIER</t>
  </si>
  <si>
    <t>Fabien</t>
  </si>
  <si>
    <t>HORODYSKI</t>
  </si>
  <si>
    <t>GUILLEN</t>
  </si>
  <si>
    <t>SUZON</t>
  </si>
  <si>
    <t>Pascale</t>
  </si>
  <si>
    <t>Virginie</t>
  </si>
  <si>
    <t>Maud</t>
  </si>
  <si>
    <t>GOLDFARB</t>
  </si>
  <si>
    <t>Francisco</t>
  </si>
  <si>
    <t>RICOL</t>
  </si>
  <si>
    <t>Temps</t>
  </si>
  <si>
    <t>Rang</t>
  </si>
  <si>
    <t>MASCULINS</t>
  </si>
  <si>
    <t>COUTTY</t>
  </si>
  <si>
    <t>FÉMININES</t>
  </si>
  <si>
    <t>CAT</t>
  </si>
  <si>
    <t>Marie-Charlotte</t>
  </si>
  <si>
    <t>Gilles</t>
  </si>
  <si>
    <t>BLANC</t>
  </si>
  <si>
    <t>Dominique</t>
  </si>
  <si>
    <t>SORIS</t>
  </si>
  <si>
    <t>SORIS DUSSAILLY</t>
  </si>
  <si>
    <t>Yamina</t>
  </si>
  <si>
    <t>Antoine</t>
  </si>
  <si>
    <t>GARRIGUE</t>
  </si>
  <si>
    <t>Hervé</t>
  </si>
  <si>
    <t>CLERT-GIRARD</t>
  </si>
  <si>
    <t>Patrick</t>
  </si>
  <si>
    <t>CARBONEL</t>
  </si>
  <si>
    <t>Juliana</t>
  </si>
  <si>
    <t>PEUCHOT</t>
  </si>
  <si>
    <t>AMELINEAU</t>
  </si>
  <si>
    <t>François</t>
  </si>
  <si>
    <t>KLING</t>
  </si>
  <si>
    <t>Jean-Jacques</t>
  </si>
  <si>
    <t>CHAPELAIN</t>
  </si>
  <si>
    <t>Dimitri</t>
  </si>
  <si>
    <t>BIGEARD</t>
  </si>
  <si>
    <t>Christian</t>
  </si>
  <si>
    <t>FRAYSSE</t>
  </si>
  <si>
    <t>POIZEAU</t>
  </si>
  <si>
    <t>Jean</t>
  </si>
  <si>
    <t>MAYEUR</t>
  </si>
  <si>
    <t>Jocelyne</t>
  </si>
  <si>
    <t>CAUDRON</t>
  </si>
  <si>
    <t>CHAMBELLANT</t>
  </si>
  <si>
    <t>DELHAYE</t>
  </si>
  <si>
    <t>3 premiers SCRATCH</t>
  </si>
  <si>
    <t>Assiduité</t>
  </si>
  <si>
    <t>LUNETTA</t>
  </si>
  <si>
    <t>Jonathan</t>
  </si>
  <si>
    <t>LAMANDE</t>
  </si>
  <si>
    <t>PIGNARD</t>
  </si>
  <si>
    <t>DEHAUDT</t>
  </si>
  <si>
    <t>POULAT</t>
  </si>
  <si>
    <t>Sarah</t>
  </si>
  <si>
    <t>Céline</t>
  </si>
  <si>
    <t>MINGRET</t>
  </si>
  <si>
    <t>Patricia</t>
  </si>
  <si>
    <t>Lieu</t>
  </si>
  <si>
    <t>ESTUBLIER</t>
  </si>
  <si>
    <t>JEZEQUEL</t>
  </si>
  <si>
    <t>VANCELL</t>
  </si>
  <si>
    <t>Damien</t>
  </si>
  <si>
    <t>Julie</t>
  </si>
  <si>
    <t>BILANDJIAN</t>
  </si>
  <si>
    <t>Georges</t>
  </si>
  <si>
    <t>Indice de performance</t>
  </si>
  <si>
    <t>Course</t>
  </si>
  <si>
    <t>RIA</t>
  </si>
  <si>
    <t>Luc</t>
  </si>
  <si>
    <t>LOUP</t>
  </si>
  <si>
    <t>Jérôme</t>
  </si>
  <si>
    <t>GUILLERMIC</t>
  </si>
  <si>
    <t>Jessica</t>
  </si>
  <si>
    <t>Sandra</t>
  </si>
  <si>
    <t>LANFRANCHI</t>
  </si>
  <si>
    <t>Marc</t>
  </si>
  <si>
    <t>DELAUNE</t>
  </si>
  <si>
    <t>Laurence</t>
  </si>
  <si>
    <t>TORTONESE</t>
  </si>
  <si>
    <t>Martine</t>
  </si>
  <si>
    <t>METHIVIER</t>
  </si>
  <si>
    <t>PLACE</t>
  </si>
  <si>
    <t>Joëlle</t>
  </si>
  <si>
    <t>COLLIGNON</t>
  </si>
  <si>
    <t>Yannick</t>
  </si>
  <si>
    <t>SALVOLDI</t>
  </si>
  <si>
    <t>DELVOLTE</t>
  </si>
  <si>
    <t>LECLER</t>
  </si>
  <si>
    <t>Ronan</t>
  </si>
  <si>
    <t>CORBET</t>
  </si>
  <si>
    <t>Corinne</t>
  </si>
  <si>
    <t>NOM</t>
  </si>
  <si>
    <t>Prénom</t>
  </si>
  <si>
    <t>ARHEDEN</t>
  </si>
  <si>
    <t>BAUDIN</t>
  </si>
  <si>
    <t>BAY</t>
  </si>
  <si>
    <t>BELAUD</t>
  </si>
  <si>
    <t>BERNARDO DE OLIVEIRA</t>
  </si>
  <si>
    <t>BONNARDEL</t>
  </si>
  <si>
    <t>BURLET</t>
  </si>
  <si>
    <t>CARRASCO</t>
  </si>
  <si>
    <t>CHABRAND</t>
  </si>
  <si>
    <t>CHAPET</t>
  </si>
  <si>
    <t>DAVALLET-PIN</t>
  </si>
  <si>
    <t>DERRIAULT</t>
  </si>
  <si>
    <t>DIAZ</t>
  </si>
  <si>
    <t>EQUINET</t>
  </si>
  <si>
    <t>FUMAT</t>
  </si>
  <si>
    <t>GARAY BEZANILLA</t>
  </si>
  <si>
    <t>GOSSELIN</t>
  </si>
  <si>
    <t>JAROSZ</t>
  </si>
  <si>
    <t>JAYOL</t>
  </si>
  <si>
    <t>KAHN</t>
  </si>
  <si>
    <t>LAGRANGE</t>
  </si>
  <si>
    <t>LAUNAY</t>
  </si>
  <si>
    <t>LAURENT</t>
  </si>
  <si>
    <t>LEBRUN</t>
  </si>
  <si>
    <t>MAITREJEAN</t>
  </si>
  <si>
    <t>MARSILLAC</t>
  </si>
  <si>
    <t>MARTINAUD-PICOT</t>
  </si>
  <si>
    <t>MINA</t>
  </si>
  <si>
    <t>MIQUEL</t>
  </si>
  <si>
    <t>MURZIN</t>
  </si>
  <si>
    <t>PARDON</t>
  </si>
  <si>
    <t>PORTELLI</t>
  </si>
  <si>
    <t>RICORDEAU</t>
  </si>
  <si>
    <t>ROLANDEZ</t>
  </si>
  <si>
    <t>SALVADOR</t>
  </si>
  <si>
    <t>Bengt</t>
  </si>
  <si>
    <t>Camille</t>
  </si>
  <si>
    <t>Clarisse</t>
  </si>
  <si>
    <t>Valérie</t>
  </si>
  <si>
    <t>Cora</t>
  </si>
  <si>
    <t>Stéphanie</t>
  </si>
  <si>
    <t>Guillaume</t>
  </si>
  <si>
    <t>Grégory</t>
  </si>
  <si>
    <t>Pauline</t>
  </si>
  <si>
    <t>Christopher</t>
  </si>
  <si>
    <t>Luis</t>
  </si>
  <si>
    <t>Odile</t>
  </si>
  <si>
    <t>Frédéric</t>
  </si>
  <si>
    <t>Philippe</t>
  </si>
  <si>
    <t>Jean-Pierre</t>
  </si>
  <si>
    <t>Yohan</t>
  </si>
  <si>
    <t>Amandine</t>
  </si>
  <si>
    <t>MARATHON AU CHOIX</t>
  </si>
  <si>
    <t>SE</t>
  </si>
  <si>
    <t>GORGET</t>
  </si>
  <si>
    <t>Cristele</t>
  </si>
  <si>
    <t>SEGAUD</t>
  </si>
  <si>
    <t>Matteo</t>
  </si>
  <si>
    <t>LOHMANN</t>
  </si>
  <si>
    <t>Yoan</t>
  </si>
  <si>
    <t>PEROL</t>
  </si>
  <si>
    <t>ANNE</t>
  </si>
  <si>
    <t>BOCQUET</t>
  </si>
  <si>
    <t>Gersende</t>
  </si>
  <si>
    <t>Alice</t>
  </si>
  <si>
    <t>HAMON</t>
  </si>
  <si>
    <t>Célia</t>
  </si>
  <si>
    <t>LAMURE-GUIGARD</t>
  </si>
  <si>
    <t>Lou</t>
  </si>
  <si>
    <t>MARTINELLI</t>
  </si>
  <si>
    <t>Manon</t>
  </si>
  <si>
    <t>MAZELLA</t>
  </si>
  <si>
    <t>MORISSEAU</t>
  </si>
  <si>
    <t>Astrid</t>
  </si>
  <si>
    <t>Lucile</t>
  </si>
  <si>
    <t>WONGOUE PROST</t>
  </si>
  <si>
    <t>SADOUN</t>
  </si>
  <si>
    <t>Sabine</t>
  </si>
  <si>
    <t>URBAIN</t>
  </si>
  <si>
    <t>Hugo</t>
  </si>
  <si>
    <t>HAOUES</t>
  </si>
  <si>
    <t>Maamar</t>
  </si>
  <si>
    <t>BERT</t>
  </si>
  <si>
    <t>Nathalie</t>
  </si>
  <si>
    <t>TONELLI</t>
  </si>
  <si>
    <t>COUVAL</t>
  </si>
  <si>
    <t>Justine</t>
  </si>
  <si>
    <t>GUYON</t>
  </si>
  <si>
    <t>Maxime</t>
  </si>
  <si>
    <t>Carlo</t>
  </si>
  <si>
    <t>LEGAREZ</t>
  </si>
  <si>
    <t>CARBAJO</t>
  </si>
  <si>
    <t>Tristan</t>
  </si>
  <si>
    <t>GLEIZAL</t>
  </si>
  <si>
    <t>Florent</t>
  </si>
  <si>
    <t>ROULETTE</t>
  </si>
  <si>
    <t>MOY</t>
  </si>
  <si>
    <t>Vanessa</t>
  </si>
  <si>
    <t>ROBIN</t>
  </si>
  <si>
    <t>HEATH</t>
  </si>
  <si>
    <t>Thomas</t>
  </si>
  <si>
    <t>ALLAIN</t>
  </si>
  <si>
    <t>CAPDEBOSCQ</t>
  </si>
  <si>
    <t>Jean-Michel</t>
  </si>
  <si>
    <t>CASTILLO</t>
  </si>
  <si>
    <t>Laurent</t>
  </si>
  <si>
    <t>Vainqueurs JU-ES</t>
  </si>
  <si>
    <t>Vainqueurs SE</t>
  </si>
  <si>
    <t>Vainqueurs M0-M1</t>
  </si>
  <si>
    <t>Vainqueurs M2-M3</t>
  </si>
  <si>
    <t>Vainqueurs M4-M5</t>
  </si>
  <si>
    <t>Vainqueurs M6-M7</t>
  </si>
  <si>
    <t>BILAN 2022</t>
  </si>
  <si>
    <t>Michael</t>
  </si>
  <si>
    <t>BONNET</t>
  </si>
  <si>
    <t>Pierre-Marie</t>
  </si>
  <si>
    <t>BRASSET</t>
  </si>
  <si>
    <t>Loic</t>
  </si>
  <si>
    <t>Benoît</t>
  </si>
  <si>
    <t>CARDONA</t>
  </si>
  <si>
    <t>CAZALY</t>
  </si>
  <si>
    <t>Colin</t>
  </si>
  <si>
    <t>DELEDALLE</t>
  </si>
  <si>
    <t>Eric</t>
  </si>
  <si>
    <t>DIJOUD</t>
  </si>
  <si>
    <t>FOUILLE</t>
  </si>
  <si>
    <t>FOURE</t>
  </si>
  <si>
    <t>GARON</t>
  </si>
  <si>
    <t>GUENOT</t>
  </si>
  <si>
    <t>Roland</t>
  </si>
  <si>
    <t>KAHSAY</t>
  </si>
  <si>
    <t>Yemane</t>
  </si>
  <si>
    <t>LECLOAREC</t>
  </si>
  <si>
    <t>LECOCQ</t>
  </si>
  <si>
    <t>LOUVEL</t>
  </si>
  <si>
    <t>Stéphane</t>
  </si>
  <si>
    <t>MONCORGER</t>
  </si>
  <si>
    <t>Pierre-Yves</t>
  </si>
  <si>
    <t>Gaetan</t>
  </si>
  <si>
    <t>NEDJADI</t>
  </si>
  <si>
    <t>Khaled</t>
  </si>
  <si>
    <t>Marc-Edouard</t>
  </si>
  <si>
    <t>PUPAT</t>
  </si>
  <si>
    <t>Romain</t>
  </si>
  <si>
    <t>RAPILLY</t>
  </si>
  <si>
    <t>Louis</t>
  </si>
  <si>
    <t>RICARD</t>
  </si>
  <si>
    <t>Enzo</t>
  </si>
  <si>
    <t>RIO</t>
  </si>
  <si>
    <t>Jordan</t>
  </si>
  <si>
    <t>ROLLAND</t>
  </si>
  <si>
    <t>SCHWIRTZ</t>
  </si>
  <si>
    <t>Lionel</t>
  </si>
  <si>
    <t>SIMONPIETRI THIBAUD</t>
  </si>
  <si>
    <t>SOULE</t>
  </si>
  <si>
    <t>VIEUGUE</t>
  </si>
  <si>
    <t>M0</t>
  </si>
  <si>
    <t>M4</t>
  </si>
  <si>
    <t>M1</t>
  </si>
  <si>
    <t>M5</t>
  </si>
  <si>
    <t>M3</t>
  </si>
  <si>
    <t>M2</t>
  </si>
  <si>
    <t>M6</t>
  </si>
  <si>
    <t>ES</t>
  </si>
  <si>
    <t>M7</t>
  </si>
  <si>
    <t>ALCOUFFE</t>
  </si>
  <si>
    <t>BERNARD</t>
  </si>
  <si>
    <t>Clémentine</t>
  </si>
  <si>
    <t>Lucie</t>
  </si>
  <si>
    <t>CHALLAN</t>
  </si>
  <si>
    <t>Mila</t>
  </si>
  <si>
    <t>Emilie</t>
  </si>
  <si>
    <t>CONVERS</t>
  </si>
  <si>
    <t>CROS FERREOL</t>
  </si>
  <si>
    <t>Melodie</t>
  </si>
  <si>
    <t>DAGAU</t>
  </si>
  <si>
    <t>Lucy</t>
  </si>
  <si>
    <t>FLEITOUR</t>
  </si>
  <si>
    <t>Rosa</t>
  </si>
  <si>
    <t>FRANCOIS</t>
  </si>
  <si>
    <t>Elodie</t>
  </si>
  <si>
    <t>GEROUDET</t>
  </si>
  <si>
    <t>Karolina</t>
  </si>
  <si>
    <t>LAVOREL</t>
  </si>
  <si>
    <t>Flore</t>
  </si>
  <si>
    <t>MAURIN</t>
  </si>
  <si>
    <t>Lea</t>
  </si>
  <si>
    <t>MEILLERAND</t>
  </si>
  <si>
    <t>MOKHTARI</t>
  </si>
  <si>
    <t>Soumeya</t>
  </si>
  <si>
    <t>Gwenaelle</t>
  </si>
  <si>
    <t>MORENO</t>
  </si>
  <si>
    <t>Anne-Sophie</t>
  </si>
  <si>
    <t>PACHIAUDI</t>
  </si>
  <si>
    <t>PROTHERY</t>
  </si>
  <si>
    <t>QUEZEDE</t>
  </si>
  <si>
    <t>SANCHEZ MALTAVERNE</t>
  </si>
  <si>
    <t>SARTRE</t>
  </si>
  <si>
    <t>SIGUENZA</t>
  </si>
  <si>
    <t>SIMON</t>
  </si>
  <si>
    <t>Laura</t>
  </si>
  <si>
    <t>SOULIOL</t>
  </si>
  <si>
    <t>Fanny</t>
  </si>
  <si>
    <t>TEGHILLO</t>
  </si>
  <si>
    <t>THELLYERE</t>
  </si>
  <si>
    <t>Emily</t>
  </si>
  <si>
    <t>TRIPIER</t>
  </si>
  <si>
    <t>Marie</t>
  </si>
  <si>
    <t>JU</t>
  </si>
  <si>
    <t>CROSS DÉPARTEMENTAL DE PARILLY</t>
  </si>
  <si>
    <t>FOULÉES DE CHASSE-SUR-RHÔNE</t>
  </si>
  <si>
    <t>10KM &amp; SEMI-MARATHON DE BOURG-EN-BRESSE</t>
  </si>
  <si>
    <t>MARATHON DES VINS DE LA CÔTE CHALONNAISE</t>
  </si>
  <si>
    <t>HEURE SUR PISTE</t>
  </si>
  <si>
    <t>PILATRAIL</t>
  </si>
  <si>
    <t>RUN'IN 2 MURE</t>
  </si>
  <si>
    <t>04-05/06/2022</t>
  </si>
  <si>
    <t>TRAIL DES SAPINS</t>
  </si>
  <si>
    <t>LA COURSE DES LUMIÈRES</t>
  </si>
  <si>
    <t>GANA'TRAIL DES LUMIÈRES</t>
  </si>
  <si>
    <t>ELITE FTCF</t>
  </si>
  <si>
    <t>ELITE MTCM</t>
  </si>
  <si>
    <t>MasterMAM</t>
  </si>
  <si>
    <t>16 AAALiens classés (12H &amp; 4F)</t>
  </si>
  <si>
    <t>5KM</t>
  </si>
  <si>
    <t>10KM</t>
  </si>
  <si>
    <t>15KM</t>
  </si>
  <si>
    <t>18 AAALiens classés (14H &amp; 4F)</t>
  </si>
  <si>
    <t>Semi</t>
  </si>
  <si>
    <t>14 AAALiens classés (12H &amp; 2F)</t>
  </si>
  <si>
    <t>Marathon</t>
  </si>
  <si>
    <t>41 AAALiens classés (23H &amp; 18F)</t>
  </si>
  <si>
    <t>CAMARA</t>
  </si>
  <si>
    <t>Saliou</t>
  </si>
  <si>
    <t>30 AAALiens classés (15H &amp; 15F)</t>
  </si>
  <si>
    <t>8 AAALiens classés (5H &amp; 3F)</t>
  </si>
  <si>
    <t>21km</t>
  </si>
  <si>
    <t>42km</t>
  </si>
  <si>
    <t>Paris</t>
  </si>
  <si>
    <t>Annecy</t>
  </si>
  <si>
    <t>Boston</t>
  </si>
  <si>
    <t>Givry</t>
  </si>
  <si>
    <t>Vienne</t>
  </si>
  <si>
    <t>2h54'45''</t>
  </si>
  <si>
    <t>3h01'19''</t>
  </si>
  <si>
    <t>3h03'10''</t>
  </si>
  <si>
    <t>3h20'43''</t>
  </si>
  <si>
    <t>3h27'17''</t>
  </si>
  <si>
    <t>3h27'55''</t>
  </si>
  <si>
    <t>3h33'42''</t>
  </si>
  <si>
    <t>3h43'57''</t>
  </si>
  <si>
    <t>3h52'21''</t>
  </si>
  <si>
    <t>4h37'10''</t>
  </si>
  <si>
    <t>3h58'34''</t>
  </si>
  <si>
    <t>3h59'59''</t>
  </si>
  <si>
    <t>11 AAALiens classés (10H &amp; 1F)</t>
  </si>
  <si>
    <t>21KM</t>
  </si>
  <si>
    <t>GUILLOT</t>
  </si>
  <si>
    <t>Cédric</t>
  </si>
  <si>
    <t>TERPEND</t>
  </si>
  <si>
    <t>CHAFNI</t>
  </si>
  <si>
    <t>Said</t>
  </si>
  <si>
    <t>MERCIER</t>
  </si>
  <si>
    <t>JOLY</t>
  </si>
  <si>
    <t>Rémi</t>
  </si>
  <si>
    <t>37 AAALiens classés (26H &amp; 11F)</t>
  </si>
  <si>
    <t>Indice</t>
  </si>
  <si>
    <t>Le Val des Sorcières</t>
  </si>
  <si>
    <t>La Louvetrouille</t>
  </si>
  <si>
    <t>La Forêt des Afars</t>
  </si>
  <si>
    <t>L'Infernale</t>
  </si>
  <si>
    <t>8,7KM</t>
  </si>
  <si>
    <t>4 AAALiens classés (1H &amp; 3F)</t>
  </si>
  <si>
    <t>3h03'12''</t>
  </si>
  <si>
    <t>3h29'52''</t>
  </si>
  <si>
    <t>3h47'03''</t>
  </si>
  <si>
    <t>Deauville</t>
  </si>
  <si>
    <t>Villefranche-sur-Saône</t>
  </si>
  <si>
    <t>4h31'54''</t>
  </si>
  <si>
    <t>3h00'01''</t>
  </si>
  <si>
    <t>Valencia</t>
  </si>
  <si>
    <t>3h00'28''</t>
  </si>
  <si>
    <t>Reims</t>
  </si>
  <si>
    <t>3h00'53''</t>
  </si>
  <si>
    <t>Chambéry</t>
  </si>
  <si>
    <t>3h02'54''</t>
  </si>
  <si>
    <t>3h34'17''</t>
  </si>
  <si>
    <t>3h41'07''</t>
  </si>
  <si>
    <t>3h43'05''</t>
  </si>
  <si>
    <t>Dole</t>
  </si>
  <si>
    <t>Chablis</t>
  </si>
  <si>
    <t>6h25'46''</t>
  </si>
  <si>
    <t>24 AAALiens classés (18H &amp; 6F)</t>
  </si>
  <si>
    <t>Selon un article du règlement "Pour être récompensé, un coureur doit avoir participé à au moins 3 courses. Le comité directeur peut lever 
cette restriction, de façon exceptionnelle et uniquement pour la catégorie V4". Nous considérons l'année 2022 comme exceptionnelle étant donné que les coureurs n'ont pas encore repris leurs habitudes (-30% de participation encore enregistrés sur les courses en France). Nous exclusons cette règle cette année, les courses du challenge ayant été moins suivies comme au niveau national.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</si>
</sst>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6" x14ac:knownFonts="1">
    <font>
      <sz val="11"/>
      <color rgb="FF000000"/>
      <name val="Calibri"/>
      <family val="2"/>
      <charset val="1"/>
    </font>
    <font>
      <sz val="11"/>
      <color rgb="FF000000"/>
      <name val="Calibri"/>
      <family val="2"/>
      <charset val="1"/>
    </font>
    <font>
      <sz val="11"/>
      <color rgb="FFFF0066"/>
      <name val="Calibri"/>
      <family val="2"/>
    </font>
    <font>
      <b/>
      <sz val="11"/>
      <color rgb="FF000000"/>
      <name val="Calibri"/>
      <family val="2"/>
    </font>
    <font>
      <sz val="11"/>
      <color rgb="FF0000FF"/>
      <name val="Calibri"/>
      <family val="2"/>
    </font>
    <font>
      <sz val="11"/>
      <color theme="1"/>
      <name val="Calibri"/>
      <family val="2"/>
      <charset val="1"/>
    </font>
    <font>
      <sz val="11"/>
      <color rgb="FFC00000"/>
      <name val="Calibri"/>
      <family val="2"/>
      <charset val="1"/>
    </font>
    <font>
      <b/>
      <sz val="11"/>
      <color rgb="FFC00000"/>
      <name val="Calibri"/>
      <family val="2"/>
    </font>
    <font>
      <sz val="11"/>
      <color rgb="FFC00000"/>
      <name val="Calibri"/>
      <family val="2"/>
    </font>
    <font>
      <b/>
      <sz val="11"/>
      <color rgb="FFC00000"/>
      <name val="Calibri"/>
      <family val="2"/>
      <charset val="1"/>
    </font>
    <font>
      <b/>
      <sz val="11"/>
      <color rgb="FF0070C0"/>
      <name val="Calibri"/>
      <family val="2"/>
      <charset val="1"/>
    </font>
    <font>
      <b/>
      <sz val="11"/>
      <color rgb="FF0070C0"/>
      <name val="Calibri"/>
      <family val="2"/>
    </font>
    <font>
      <sz val="11"/>
      <color rgb="FF0070C0"/>
      <name val="Calibri"/>
      <family val="2"/>
    </font>
    <font>
      <sz val="11"/>
      <color rgb="FF0070C0"/>
      <name val="Calibri"/>
      <family val="2"/>
      <charset val="1"/>
    </font>
    <font>
      <b/>
      <sz val="11"/>
      <color theme="1"/>
      <name val="Calibri"/>
      <family val="2"/>
      <charset val="1"/>
    </font>
    <font>
      <i/>
      <sz val="10"/>
      <color rgb="FF000000"/>
      <name val="Calibri"/>
    </font>
  </fonts>
  <fills count="4">
    <fill>
      <patternFill patternType="none"/>
    </fill>
    <fill>
      <patternFill patternType="gray125"/>
    </fill>
    <fill>
      <patternFill patternType="solid">
        <fgColor rgb="FFFFFFFF"/>
        <bgColor indexed="64"/>
      </patternFill>
    </fill>
    <fill>
      <patternFill patternType="solid">
        <fgColor rgb="FFCCCCCC"/>
        <bgColor indexed="64"/>
      </patternFill>
    </fill>
  </fills>
  <borders count="58">
    <border>
      <left/>
      <right/>
      <top/>
      <bottom/>
      <diagonal/>
    </border>
    <border>
      <left/>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bottom/>
      <diagonal/>
    </border>
    <border>
      <left style="thin">
        <color auto="1"/>
      </left>
      <right/>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medium">
        <color auto="1"/>
      </right>
      <top style="thin">
        <color auto="1"/>
      </top>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thin">
        <color theme="1"/>
      </left>
      <right style="thin">
        <color rgb="FFCCCCCC"/>
      </right>
      <top style="medium">
        <color auto="1"/>
      </top>
      <bottom style="thin">
        <color rgb="FFCCCCCC"/>
      </bottom>
      <diagonal/>
    </border>
    <border>
      <left style="thin">
        <color theme="1"/>
      </left>
      <right style="thin">
        <color rgb="FFCCCCCC"/>
      </right>
      <top style="thin">
        <color rgb="FFCCCCCC"/>
      </top>
      <bottom style="thin">
        <color rgb="FFCCCCCC"/>
      </bottom>
      <diagonal/>
    </border>
    <border>
      <left style="thin">
        <color theme="1"/>
      </left>
      <right style="thin">
        <color theme="1"/>
      </right>
      <top style="medium">
        <color auto="1"/>
      </top>
      <bottom style="thin">
        <color rgb="FFCCCCCC"/>
      </bottom>
      <diagonal/>
    </border>
    <border>
      <left style="thin">
        <color rgb="FFCCCCCC"/>
      </left>
      <right/>
      <top style="medium">
        <color auto="1"/>
      </top>
      <bottom style="thin">
        <color rgb="FFCCCCCC"/>
      </bottom>
      <diagonal/>
    </border>
    <border>
      <left style="thin">
        <color rgb="FFCCCCCC"/>
      </left>
      <right/>
      <top style="thin">
        <color rgb="FFCCCCCC"/>
      </top>
      <bottom style="thin">
        <color rgb="FFCCCCCC"/>
      </bottom>
      <diagonal/>
    </border>
    <border>
      <left style="thin">
        <color theme="1"/>
      </left>
      <right style="thin">
        <color theme="1"/>
      </right>
      <top style="thin">
        <color rgb="FFCCCCCC"/>
      </top>
      <bottom style="thin">
        <color rgb="FFCCCCCC"/>
      </bottom>
      <diagonal/>
    </border>
    <border>
      <left style="thin">
        <color rgb="FFCCCCCC"/>
      </left>
      <right style="thin">
        <color theme="1"/>
      </right>
      <top style="medium">
        <color auto="1"/>
      </top>
      <bottom style="thin">
        <color rgb="FFCCCCCC"/>
      </bottom>
      <diagonal/>
    </border>
    <border>
      <left style="thin">
        <color rgb="FFCCCCCC"/>
      </left>
      <right style="thin">
        <color theme="1"/>
      </right>
      <top style="thin">
        <color rgb="FFCCCCCC"/>
      </top>
      <bottom style="thin">
        <color rgb="FFCCCCCC"/>
      </bottom>
      <diagonal/>
    </border>
    <border>
      <left style="thin">
        <color theme="1"/>
      </left>
      <right style="thin">
        <color theme="1"/>
      </right>
      <top style="thin">
        <color auto="1"/>
      </top>
      <bottom/>
      <diagonal/>
    </border>
    <border>
      <left style="thin">
        <color theme="1"/>
      </left>
      <right style="thin">
        <color theme="1"/>
      </right>
      <top/>
      <bottom/>
      <diagonal/>
    </border>
    <border>
      <left style="thin">
        <color auto="1"/>
      </left>
      <right/>
      <top style="thin">
        <color auto="1"/>
      </top>
      <bottom/>
      <diagonal/>
    </border>
    <border>
      <left/>
      <right style="thin">
        <color auto="1"/>
      </right>
      <top/>
      <bottom/>
      <diagonal/>
    </border>
    <border>
      <left style="thin">
        <color rgb="FFCCCCCC"/>
      </left>
      <right style="medium">
        <color auto="1"/>
      </right>
      <top style="medium">
        <color auto="1"/>
      </top>
      <bottom style="thin">
        <color rgb="FFCCCCCC"/>
      </bottom>
      <diagonal/>
    </border>
    <border>
      <left style="thin">
        <color rgb="FFCCCCCC"/>
      </left>
      <right style="medium">
        <color auto="1"/>
      </right>
      <top style="thin">
        <color rgb="FFCCCCCC"/>
      </top>
      <bottom style="thin">
        <color rgb="FFCCCCCC"/>
      </bottom>
      <diagonal/>
    </border>
    <border>
      <left style="thin">
        <color theme="1"/>
      </left>
      <right style="thin">
        <color rgb="FFCCCCCC"/>
      </right>
      <top style="thin">
        <color rgb="FFCCCCCC"/>
      </top>
      <bottom/>
      <diagonal/>
    </border>
    <border>
      <left style="thin">
        <color rgb="FFCCCCCC"/>
      </left>
      <right style="medium">
        <color auto="1"/>
      </right>
      <top style="thin">
        <color rgb="FFCCCCCC"/>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2">
    <xf numFmtId="0" fontId="0" fillId="0" borderId="0"/>
    <xf numFmtId="0" fontId="1" fillId="0" borderId="0" applyBorder="0" applyProtection="0"/>
  </cellStyleXfs>
  <cellXfs count="148">
    <xf numFmtId="0" fontId="0" fillId="0" borderId="0" xfId="0"/>
    <xf numFmtId="0" fontId="4" fillId="0" borderId="0" xfId="0" applyFont="1"/>
    <xf numFmtId="0" fontId="2" fillId="0" borderId="0" xfId="0" applyFont="1"/>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0" fillId="0" borderId="0" xfId="0" applyAlignment="1">
      <alignment vertical="center"/>
    </xf>
    <xf numFmtId="0" fontId="7" fillId="0" borderId="12" xfId="0" applyFont="1" applyBorder="1" applyAlignment="1">
      <alignment horizontal="center" vertical="center"/>
    </xf>
    <xf numFmtId="0" fontId="7" fillId="0" borderId="7"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0" fontId="8" fillId="0" borderId="0" xfId="0" applyFont="1"/>
    <xf numFmtId="0" fontId="8" fillId="0" borderId="0" xfId="0" applyFont="1" applyAlignment="1">
      <alignment horizontal="left" vertical="center"/>
    </xf>
    <xf numFmtId="0" fontId="8" fillId="0" borderId="11" xfId="0" applyFont="1" applyBorder="1" applyAlignment="1">
      <alignment horizontal="center" vertical="center"/>
    </xf>
    <xf numFmtId="0" fontId="8" fillId="0" borderId="6" xfId="0" applyFont="1" applyBorder="1" applyAlignment="1">
      <alignment horizontal="center"/>
    </xf>
    <xf numFmtId="0" fontId="8" fillId="0" borderId="0" xfId="0" applyFont="1" applyAlignment="1">
      <alignment horizontal="center"/>
    </xf>
    <xf numFmtId="0" fontId="7" fillId="0" borderId="5" xfId="0" applyFont="1" applyBorder="1" applyAlignment="1">
      <alignment horizontal="center"/>
    </xf>
    <xf numFmtId="0" fontId="8" fillId="0" borderId="5" xfId="0" applyFont="1" applyBorder="1" applyAlignment="1">
      <alignment horizontal="center"/>
    </xf>
    <xf numFmtId="1" fontId="7" fillId="0" borderId="12" xfId="0" applyNumberFormat="1" applyFont="1" applyBorder="1" applyAlignment="1">
      <alignment horizontal="center" vertical="center"/>
    </xf>
    <xf numFmtId="1" fontId="7" fillId="0" borderId="11" xfId="0" applyNumberFormat="1"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28" xfId="0" applyFont="1" applyBorder="1" applyAlignment="1">
      <alignment horizontal="center" vertical="center"/>
    </xf>
    <xf numFmtId="0" fontId="10" fillId="0" borderId="3" xfId="0" applyFont="1" applyBorder="1" applyAlignment="1">
      <alignment horizontal="center" vertical="center"/>
    </xf>
    <xf numFmtId="1" fontId="11" fillId="0" borderId="12"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xf>
    <xf numFmtId="0" fontId="11" fillId="0" borderId="1" xfId="0" applyFont="1" applyBorder="1" applyAlignment="1">
      <alignment horizontal="center"/>
    </xf>
    <xf numFmtId="0" fontId="12" fillId="0" borderId="0" xfId="0" applyFont="1"/>
    <xf numFmtId="1" fontId="11" fillId="0" borderId="11" xfId="0" applyNumberFormat="1" applyFont="1" applyBorder="1" applyAlignment="1">
      <alignment horizontal="center" vertical="center"/>
    </xf>
    <xf numFmtId="0" fontId="12" fillId="0" borderId="11" xfId="0" applyFont="1" applyBorder="1" applyAlignment="1">
      <alignment horizontal="center" vertical="center"/>
    </xf>
    <xf numFmtId="0" fontId="12" fillId="0" borderId="6" xfId="0" applyFont="1" applyBorder="1" applyAlignment="1">
      <alignment horizontal="center"/>
    </xf>
    <xf numFmtId="0" fontId="12" fillId="0" borderId="0" xfId="0" applyFont="1" applyAlignment="1">
      <alignment horizontal="center"/>
    </xf>
    <xf numFmtId="0" fontId="13" fillId="0" borderId="27" xfId="0" applyFont="1" applyBorder="1" applyAlignment="1">
      <alignment horizontal="center" vertical="center"/>
    </xf>
    <xf numFmtId="0" fontId="13" fillId="0" borderId="27" xfId="0" applyFont="1" applyBorder="1" applyAlignment="1">
      <alignment horizontal="center" vertical="center" wrapText="1"/>
    </xf>
    <xf numFmtId="0" fontId="13" fillId="0" borderId="14" xfId="0" applyFont="1" applyBorder="1" applyAlignment="1">
      <alignment horizontal="center" vertical="center"/>
    </xf>
    <xf numFmtId="0" fontId="13" fillId="0" borderId="0" xfId="0" applyFont="1" applyAlignment="1">
      <alignment vertical="center"/>
    </xf>
    <xf numFmtId="0" fontId="13" fillId="0" borderId="11" xfId="0" applyFont="1" applyBorder="1" applyAlignment="1">
      <alignment horizontal="center" vertical="center"/>
    </xf>
    <xf numFmtId="0" fontId="13" fillId="0" borderId="11" xfId="0" applyFont="1" applyBorder="1" applyAlignment="1">
      <alignment horizontal="center" vertical="center" wrapText="1"/>
    </xf>
    <xf numFmtId="0" fontId="13" fillId="0" borderId="5" xfId="0" applyFont="1" applyBorder="1" applyAlignment="1">
      <alignment horizontal="center" vertical="center"/>
    </xf>
    <xf numFmtId="0" fontId="13" fillId="0" borderId="11" xfId="0" applyFont="1" applyBorder="1" applyAlignment="1">
      <alignment vertical="center"/>
    </xf>
    <xf numFmtId="0" fontId="13" fillId="0" borderId="5" xfId="0" applyFont="1" applyBorder="1" applyAlignment="1">
      <alignment vertical="center"/>
    </xf>
    <xf numFmtId="0" fontId="6" fillId="0" borderId="0" xfId="0" applyFont="1" applyAlignment="1">
      <alignment vertical="center"/>
    </xf>
    <xf numFmtId="0" fontId="6" fillId="0" borderId="11" xfId="0" applyFont="1" applyBorder="1" applyAlignment="1">
      <alignment horizontal="center" vertical="center"/>
    </xf>
    <xf numFmtId="164" fontId="6" fillId="0" borderId="11" xfId="0" applyNumberFormat="1" applyFont="1" applyBorder="1" applyAlignment="1">
      <alignment horizontal="center" vertical="center" wrapText="1"/>
    </xf>
    <xf numFmtId="0" fontId="6" fillId="0" borderId="5" xfId="0" applyFont="1" applyBorder="1" applyAlignment="1">
      <alignment horizontal="center" vertical="center"/>
    </xf>
    <xf numFmtId="0" fontId="6" fillId="0" borderId="11" xfId="0" applyFont="1" applyBorder="1" applyAlignment="1">
      <alignment vertical="center"/>
    </xf>
    <xf numFmtId="0" fontId="6" fillId="0" borderId="5" xfId="0" applyFont="1" applyBorder="1" applyAlignment="1">
      <alignment vertical="center"/>
    </xf>
    <xf numFmtId="14" fontId="14" fillId="0" borderId="1" xfId="0" applyNumberFormat="1" applyFont="1" applyBorder="1" applyAlignment="1">
      <alignment horizontal="center" vertical="center"/>
    </xf>
    <xf numFmtId="0" fontId="11" fillId="0" borderId="15" xfId="0" applyFont="1" applyBorder="1" applyAlignment="1">
      <alignment horizontal="center"/>
    </xf>
    <xf numFmtId="0" fontId="11" fillId="0" borderId="17" xfId="0" applyFont="1" applyBorder="1" applyAlignment="1">
      <alignment horizontal="center" vertical="center"/>
    </xf>
    <xf numFmtId="0" fontId="11" fillId="0" borderId="29" xfId="0" applyFont="1" applyBorder="1" applyAlignment="1">
      <alignment horizontal="center" vertical="center"/>
    </xf>
    <xf numFmtId="0" fontId="7" fillId="0" borderId="17" xfId="0" applyFont="1" applyBorder="1" applyAlignment="1">
      <alignment horizontal="center"/>
    </xf>
    <xf numFmtId="0" fontId="11" fillId="0" borderId="17" xfId="0" applyFont="1" applyBorder="1" applyAlignment="1">
      <alignment horizontal="center"/>
    </xf>
    <xf numFmtId="0" fontId="3" fillId="0" borderId="16" xfId="0" applyFont="1" applyBorder="1" applyAlignment="1">
      <alignment horizontal="center" vertical="center"/>
    </xf>
    <xf numFmtId="0" fontId="13" fillId="0" borderId="0" xfId="0" applyFont="1" applyAlignment="1">
      <alignment horizontal="center" vertical="center" wrapText="1"/>
    </xf>
    <xf numFmtId="0" fontId="6" fillId="0" borderId="0" xfId="0" applyFont="1" applyAlignment="1">
      <alignment horizontal="center" vertical="center" wrapText="1"/>
    </xf>
    <xf numFmtId="0" fontId="7" fillId="0" borderId="39" xfId="0" applyFont="1" applyBorder="1" applyAlignment="1">
      <alignment horizontal="center"/>
    </xf>
    <xf numFmtId="1" fontId="11" fillId="0" borderId="6" xfId="0" applyNumberFormat="1" applyFont="1" applyBorder="1" applyAlignment="1">
      <alignment horizontal="center" vertical="center"/>
    </xf>
    <xf numFmtId="0" fontId="12" fillId="2" borderId="42"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0" xfId="0" applyFont="1" applyFill="1" applyBorder="1" applyAlignment="1">
      <alignment vertical="center" wrapText="1"/>
    </xf>
    <xf numFmtId="0" fontId="12" fillId="2" borderId="43" xfId="0" applyFont="1" applyFill="1" applyBorder="1" applyAlignment="1">
      <alignment vertical="center" wrapText="1"/>
    </xf>
    <xf numFmtId="0" fontId="12" fillId="2" borderId="41" xfId="0" applyFont="1" applyFill="1" applyBorder="1" applyAlignment="1">
      <alignment vertical="center" wrapText="1"/>
    </xf>
    <xf numFmtId="0" fontId="12" fillId="2" borderId="44" xfId="0" applyFont="1" applyFill="1" applyBorder="1" applyAlignment="1">
      <alignment vertical="center" wrapText="1"/>
    </xf>
    <xf numFmtId="1" fontId="7" fillId="0" borderId="6" xfId="0" applyNumberFormat="1" applyFont="1" applyBorder="1" applyAlignment="1">
      <alignment horizontal="center" vertical="center"/>
    </xf>
    <xf numFmtId="0" fontId="8" fillId="2" borderId="40" xfId="0" applyFont="1" applyFill="1" applyBorder="1" applyAlignment="1">
      <alignment vertical="center" wrapText="1"/>
    </xf>
    <xf numFmtId="0" fontId="8" fillId="2" borderId="46" xfId="0" applyFont="1" applyFill="1" applyBorder="1" applyAlignment="1">
      <alignment vertical="center" wrapText="1"/>
    </xf>
    <xf numFmtId="0" fontId="8" fillId="2" borderId="41" xfId="0" applyFont="1" applyFill="1" applyBorder="1" applyAlignment="1">
      <alignment vertical="center" wrapText="1"/>
    </xf>
    <xf numFmtId="0" fontId="8" fillId="2" borderId="47" xfId="0" applyFont="1" applyFill="1" applyBorder="1" applyAlignment="1">
      <alignment vertical="center" wrapText="1"/>
    </xf>
    <xf numFmtId="0" fontId="8" fillId="2" borderId="42"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11" xfId="0" applyFont="1" applyBorder="1" applyAlignment="1">
      <alignment horizontal="center" vertical="center" wrapText="1"/>
    </xf>
    <xf numFmtId="164" fontId="13" fillId="0" borderId="27" xfId="0" applyNumberFormat="1" applyFont="1" applyBorder="1" applyAlignment="1">
      <alignment horizontal="center" vertical="center" wrapText="1"/>
    </xf>
    <xf numFmtId="164" fontId="13" fillId="0" borderId="11" xfId="0" applyNumberFormat="1"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164" fontId="6" fillId="0" borderId="0" xfId="0" applyNumberFormat="1" applyFont="1" applyAlignment="1">
      <alignment horizontal="center" vertical="center"/>
    </xf>
    <xf numFmtId="164" fontId="13" fillId="0" borderId="27" xfId="0" applyNumberFormat="1" applyFont="1" applyBorder="1" applyAlignment="1">
      <alignment horizontal="center" vertical="center"/>
    </xf>
    <xf numFmtId="164" fontId="13" fillId="0" borderId="0" xfId="0" applyNumberFormat="1" applyFont="1" applyAlignment="1">
      <alignment horizontal="center" vertical="center"/>
    </xf>
    <xf numFmtId="164" fontId="13" fillId="0" borderId="11" xfId="0" applyNumberFormat="1" applyFont="1" applyBorder="1" applyAlignment="1">
      <alignment horizontal="center" vertical="center"/>
    </xf>
    <xf numFmtId="0" fontId="11" fillId="0" borderId="8" xfId="0" applyFont="1" applyBorder="1" applyAlignment="1">
      <alignment horizontal="center"/>
    </xf>
    <xf numFmtId="0" fontId="11" fillId="0" borderId="5" xfId="0" applyFont="1" applyBorder="1" applyAlignment="1">
      <alignment horizontal="center"/>
    </xf>
    <xf numFmtId="164" fontId="6" fillId="3" borderId="11" xfId="0" applyNumberFormat="1" applyFont="1" applyFill="1" applyBorder="1" applyAlignment="1">
      <alignment horizontal="center" vertical="center" wrapText="1"/>
    </xf>
    <xf numFmtId="0" fontId="6" fillId="3" borderId="11" xfId="0" applyFont="1" applyFill="1" applyBorder="1" applyAlignment="1">
      <alignment horizontal="center" vertical="center"/>
    </xf>
    <xf numFmtId="164" fontId="6" fillId="0" borderId="11" xfId="0" applyNumberFormat="1" applyFont="1" applyBorder="1" applyAlignment="1">
      <alignment horizontal="center" vertical="center"/>
    </xf>
    <xf numFmtId="0" fontId="13" fillId="3" borderId="27" xfId="0" applyFont="1" applyFill="1" applyBorder="1" applyAlignment="1">
      <alignment horizontal="center" vertical="center"/>
    </xf>
    <xf numFmtId="0" fontId="13" fillId="3" borderId="27" xfId="0" applyFont="1" applyFill="1" applyBorder="1" applyAlignment="1">
      <alignment horizontal="center" vertical="center" wrapText="1"/>
    </xf>
    <xf numFmtId="164" fontId="13" fillId="3" borderId="27" xfId="0" applyNumberFormat="1" applyFont="1" applyFill="1" applyBorder="1" applyAlignment="1">
      <alignment horizontal="center" vertical="center" wrapText="1"/>
    </xf>
    <xf numFmtId="0" fontId="13" fillId="3" borderId="11" xfId="0" applyFont="1" applyFill="1" applyBorder="1" applyAlignment="1">
      <alignment horizontal="center" vertical="center"/>
    </xf>
    <xf numFmtId="0" fontId="13" fillId="3" borderId="11" xfId="0" applyFont="1" applyFill="1" applyBorder="1" applyAlignment="1">
      <alignment horizontal="center" vertical="center" wrapText="1"/>
    </xf>
    <xf numFmtId="164" fontId="13" fillId="3" borderId="11" xfId="0" applyNumberFormat="1"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0" fillId="0" borderId="10" xfId="0" applyFont="1" applyBorder="1" applyAlignment="1">
      <alignment horizontal="center" vertical="center"/>
    </xf>
    <xf numFmtId="0" fontId="12" fillId="0" borderId="50" xfId="0" applyFont="1" applyBorder="1" applyAlignment="1">
      <alignment vertical="center"/>
    </xf>
    <xf numFmtId="0" fontId="12" fillId="0" borderId="26" xfId="0" applyFont="1" applyBorder="1" applyAlignment="1">
      <alignment vertical="center"/>
    </xf>
    <xf numFmtId="0" fontId="12" fillId="0" borderId="6" xfId="0" applyFont="1" applyBorder="1" applyAlignment="1">
      <alignment vertical="center"/>
    </xf>
    <xf numFmtId="0" fontId="12" fillId="0" borderId="51" xfId="0" applyFont="1" applyBorder="1" applyAlignment="1">
      <alignment vertical="center"/>
    </xf>
    <xf numFmtId="0" fontId="8" fillId="0" borderId="0" xfId="0" applyFont="1" applyAlignment="1">
      <alignment vertical="center"/>
    </xf>
    <xf numFmtId="0" fontId="8" fillId="0" borderId="26" xfId="0" applyFont="1" applyBorder="1" applyAlignment="1">
      <alignment vertical="center"/>
    </xf>
    <xf numFmtId="0" fontId="8" fillId="0" borderId="51" xfId="0" applyFont="1" applyBorder="1" applyAlignment="1">
      <alignment vertical="center"/>
    </xf>
    <xf numFmtId="0" fontId="12" fillId="0" borderId="27" xfId="0" applyFont="1" applyBorder="1" applyAlignment="1">
      <alignment horizontal="center" vertical="center"/>
    </xf>
    <xf numFmtId="0" fontId="8" fillId="0" borderId="27" xfId="0" applyFont="1" applyBorder="1" applyAlignment="1">
      <alignment horizontal="center" vertical="center"/>
    </xf>
    <xf numFmtId="0" fontId="8" fillId="2" borderId="52" xfId="0" applyFont="1" applyFill="1" applyBorder="1" applyAlignment="1">
      <alignment vertical="center" wrapText="1"/>
    </xf>
    <xf numFmtId="0" fontId="8" fillId="2" borderId="53" xfId="0" applyFont="1" applyFill="1" applyBorder="1" applyAlignment="1">
      <alignment vertical="center" wrapText="1"/>
    </xf>
    <xf numFmtId="0" fontId="8" fillId="2" borderId="54" xfId="0" applyFont="1" applyFill="1" applyBorder="1" applyAlignment="1">
      <alignment vertical="center" wrapText="1"/>
    </xf>
    <xf numFmtId="0" fontId="8" fillId="2" borderId="55" xfId="0" applyFont="1" applyFill="1" applyBorder="1" applyAlignment="1">
      <alignment vertical="center" wrapText="1"/>
    </xf>
    <xf numFmtId="0" fontId="8" fillId="2" borderId="34" xfId="0" applyFont="1" applyFill="1" applyBorder="1" applyAlignment="1">
      <alignment vertical="center" wrapText="1"/>
    </xf>
    <xf numFmtId="0" fontId="8" fillId="2" borderId="37" xfId="0" applyFont="1" applyFill="1" applyBorder="1" applyAlignment="1">
      <alignment vertical="center" wrapText="1"/>
    </xf>
    <xf numFmtId="0" fontId="8" fillId="2" borderId="38" xfId="0" applyFont="1" applyFill="1" applyBorder="1" applyAlignment="1">
      <alignment vertical="center" wrapText="1"/>
    </xf>
    <xf numFmtId="0" fontId="8" fillId="2" borderId="35" xfId="0" applyFont="1" applyFill="1" applyBorder="1" applyAlignment="1">
      <alignment vertical="center" wrapText="1"/>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12" fillId="2" borderId="34" xfId="0" applyFont="1" applyFill="1" applyBorder="1" applyAlignment="1">
      <alignment vertical="center" wrapText="1"/>
    </xf>
    <xf numFmtId="0" fontId="12" fillId="2" borderId="35" xfId="0" applyFont="1" applyFill="1" applyBorder="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3" borderId="34" xfId="0" applyFont="1" applyFill="1" applyBorder="1"/>
    <xf numFmtId="0" fontId="12" fillId="3" borderId="20" xfId="0" applyFont="1" applyFill="1" applyBorder="1"/>
    <xf numFmtId="0" fontId="14" fillId="0" borderId="1" xfId="0" applyFont="1" applyBorder="1" applyAlignment="1">
      <alignment horizontal="center" vertical="center"/>
    </xf>
    <xf numFmtId="0" fontId="14" fillId="0" borderId="33" xfId="0" applyFont="1"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10" fillId="0" borderId="31" xfId="0" applyFont="1" applyBorder="1" applyAlignment="1">
      <alignment horizontal="center" vertical="center"/>
    </xf>
    <xf numFmtId="0" fontId="10" fillId="0" borderId="30" xfId="0" applyFont="1" applyBorder="1" applyAlignment="1">
      <alignment horizontal="center" vertical="center"/>
    </xf>
    <xf numFmtId="0" fontId="10" fillId="0" borderId="32" xfId="0" applyFont="1" applyBorder="1" applyAlignment="1">
      <alignment horizontal="center" vertical="center"/>
    </xf>
    <xf numFmtId="0" fontId="9" fillId="0" borderId="31" xfId="0" applyFont="1" applyBorder="1" applyAlignment="1">
      <alignment horizontal="center" vertical="center"/>
    </xf>
    <xf numFmtId="0" fontId="9" fillId="0" borderId="30" xfId="0" applyFont="1" applyBorder="1" applyAlignment="1">
      <alignment horizontal="center" vertical="center"/>
    </xf>
    <xf numFmtId="0" fontId="9" fillId="0" borderId="32" xfId="0" applyFont="1" applyBorder="1" applyAlignment="1">
      <alignment horizontal="center" vertical="center"/>
    </xf>
    <xf numFmtId="0" fontId="5" fillId="0" borderId="9" xfId="0" applyFont="1" applyBorder="1" applyAlignment="1">
      <alignment horizontal="center" vertical="center"/>
    </xf>
    <xf numFmtId="0" fontId="11" fillId="0" borderId="7" xfId="0" applyFont="1" applyBorder="1" applyAlignment="1">
      <alignment horizontal="center" vertical="center"/>
    </xf>
    <xf numFmtId="0" fontId="11" fillId="0" borderId="13"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36"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15" fillId="0" borderId="0" xfId="0" applyFont="1" applyAlignment="1">
      <alignment horizontal="left" wrapText="1"/>
    </xf>
    <xf numFmtId="0" fontId="0" fillId="0" borderId="0" xfId="0" applyAlignment="1">
      <alignment horizontal="left" wrapText="1"/>
    </xf>
  </cellXfs>
  <cellStyles count="2">
    <cellStyle name="Normal" xfId="0" builtinId="0"/>
    <cellStyle name="Texte explicatif" xfId="1" builtinId="53" customBuiltin="1"/>
  </cellStyles>
  <dxfs count="0"/>
  <tableStyles count="0" defaultTableStyle="TableStyleMedium2" defaultPivotStyle="PivotStyleLight16"/>
  <colors>
    <indexedColors>
      <rgbColor rgb="FF000000"/>
      <rgbColor rgb="FFFFFFFF"/>
      <rgbColor rgb="FFFF0066"/>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CCCC"/>
      <color rgb="FF00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workbookViewId="0">
      <selection sqref="A1:F1"/>
    </sheetView>
  </sheetViews>
  <sheetFormatPr baseColWidth="10" defaultColWidth="8.83203125" defaultRowHeight="14" x14ac:dyDescent="0"/>
  <cols>
    <col min="1" max="2" width="22.1640625" style="38" customWidth="1"/>
    <col min="3" max="4" width="11.1640625" style="42" customWidth="1"/>
    <col min="5" max="5" width="22.1640625" style="42" customWidth="1"/>
    <col min="6" max="6" width="11.1640625" style="43" customWidth="1"/>
    <col min="7" max="8" width="22.1640625" style="44" customWidth="1"/>
    <col min="9" max="10" width="11.1640625" style="48" customWidth="1"/>
    <col min="11" max="11" width="22.1640625" style="48" customWidth="1"/>
    <col min="12" max="12" width="11.1640625" style="49" customWidth="1"/>
    <col min="13" max="16384" width="8.83203125" style="5"/>
  </cols>
  <sheetData>
    <row r="1" spans="1:12" ht="15" thickBot="1">
      <c r="A1" s="123" t="s">
        <v>374</v>
      </c>
      <c r="B1" s="123"/>
      <c r="C1" s="123"/>
      <c r="D1" s="123"/>
      <c r="E1" s="123"/>
      <c r="F1" s="124"/>
      <c r="G1" s="50">
        <v>44570</v>
      </c>
      <c r="H1" s="125" t="s">
        <v>388</v>
      </c>
      <c r="I1" s="125"/>
      <c r="J1" s="125"/>
      <c r="K1" s="125"/>
      <c r="L1" s="126"/>
    </row>
    <row r="2" spans="1:12" ht="15" thickBot="1">
      <c r="A2" s="127" t="s">
        <v>0</v>
      </c>
      <c r="B2" s="128"/>
      <c r="C2" s="128"/>
      <c r="D2" s="128"/>
      <c r="E2" s="128"/>
      <c r="F2" s="129"/>
      <c r="G2" s="130" t="s">
        <v>2</v>
      </c>
      <c r="H2" s="131"/>
      <c r="I2" s="131"/>
      <c r="J2" s="131"/>
      <c r="K2" s="131"/>
      <c r="L2" s="132"/>
    </row>
    <row r="3" spans="1:12">
      <c r="A3" s="22" t="s">
        <v>163</v>
      </c>
      <c r="B3" s="23" t="s">
        <v>164</v>
      </c>
      <c r="C3" s="24" t="s">
        <v>81</v>
      </c>
      <c r="D3" s="24" t="s">
        <v>138</v>
      </c>
      <c r="E3" s="24" t="s">
        <v>137</v>
      </c>
      <c r="F3" s="25" t="s">
        <v>1</v>
      </c>
      <c r="G3" s="19" t="s">
        <v>163</v>
      </c>
      <c r="H3" s="19" t="s">
        <v>164</v>
      </c>
      <c r="I3" s="20" t="s">
        <v>81</v>
      </c>
      <c r="J3" s="20" t="s">
        <v>138</v>
      </c>
      <c r="K3" s="20" t="s">
        <v>137</v>
      </c>
      <c r="L3" s="21" t="s">
        <v>1</v>
      </c>
    </row>
    <row r="4" spans="1:12" ht="14.5" customHeight="1">
      <c r="A4" s="65" t="s">
        <v>181</v>
      </c>
      <c r="B4" s="66" t="s">
        <v>18</v>
      </c>
      <c r="C4" s="36">
        <v>28</v>
      </c>
      <c r="D4" s="36" t="s">
        <v>387</v>
      </c>
      <c r="E4" s="81">
        <f>28/75</f>
        <v>0.37333333333333335</v>
      </c>
      <c r="F4" s="37">
        <v>12</v>
      </c>
      <c r="G4" s="70" t="s">
        <v>232</v>
      </c>
      <c r="H4" s="71" t="s">
        <v>233</v>
      </c>
      <c r="I4" s="58">
        <v>5</v>
      </c>
      <c r="J4" s="78" t="s">
        <v>385</v>
      </c>
      <c r="K4" s="80">
        <f>5/43</f>
        <v>0.11627906976744186</v>
      </c>
      <c r="L4" s="47">
        <v>10</v>
      </c>
    </row>
    <row r="5" spans="1:12" ht="14.5" customHeight="1">
      <c r="A5" s="65" t="s">
        <v>130</v>
      </c>
      <c r="B5" s="66" t="s">
        <v>282</v>
      </c>
      <c r="C5" s="40">
        <v>30</v>
      </c>
      <c r="D5" s="40" t="s">
        <v>387</v>
      </c>
      <c r="E5" s="82">
        <f>30/75</f>
        <v>0.4</v>
      </c>
      <c r="F5" s="41">
        <v>11</v>
      </c>
      <c r="G5" s="70" t="s">
        <v>187</v>
      </c>
      <c r="H5" s="71" t="s">
        <v>205</v>
      </c>
      <c r="I5" s="58">
        <v>38</v>
      </c>
      <c r="J5" s="79" t="s">
        <v>385</v>
      </c>
      <c r="K5" s="80">
        <f>38/43</f>
        <v>0.88372093023255816</v>
      </c>
      <c r="L5" s="47">
        <v>9</v>
      </c>
    </row>
    <row r="6" spans="1:12" ht="14.5" customHeight="1">
      <c r="A6" s="65" t="s">
        <v>7</v>
      </c>
      <c r="B6" s="66" t="s">
        <v>8</v>
      </c>
      <c r="C6" s="40">
        <v>32</v>
      </c>
      <c r="D6" s="40" t="s">
        <v>387</v>
      </c>
      <c r="E6" s="82">
        <f>32/75</f>
        <v>0.42666666666666669</v>
      </c>
      <c r="F6" s="41">
        <v>10</v>
      </c>
      <c r="G6" s="70" t="s">
        <v>230</v>
      </c>
      <c r="H6" s="71" t="s">
        <v>231</v>
      </c>
      <c r="I6" s="58">
        <v>40</v>
      </c>
      <c r="J6" s="79" t="s">
        <v>385</v>
      </c>
      <c r="K6" s="80">
        <f>40/43</f>
        <v>0.93023255813953487</v>
      </c>
      <c r="L6" s="47">
        <v>8</v>
      </c>
    </row>
    <row r="7" spans="1:12" ht="14.5" customHeight="1">
      <c r="A7" s="65" t="s">
        <v>9</v>
      </c>
      <c r="B7" s="66" t="s">
        <v>10</v>
      </c>
      <c r="C7" s="40">
        <v>36</v>
      </c>
      <c r="D7" s="40" t="s">
        <v>387</v>
      </c>
      <c r="E7" s="82">
        <f>36/75</f>
        <v>0.48</v>
      </c>
      <c r="F7" s="41">
        <v>9</v>
      </c>
      <c r="G7" s="70" t="s">
        <v>344</v>
      </c>
      <c r="H7" s="71" t="s">
        <v>345</v>
      </c>
      <c r="I7" s="58">
        <v>41</v>
      </c>
      <c r="J7" s="79" t="s">
        <v>385</v>
      </c>
      <c r="K7" s="80">
        <f>41/43</f>
        <v>0.95348837209302328</v>
      </c>
      <c r="L7" s="47">
        <v>7</v>
      </c>
    </row>
    <row r="8" spans="1:12" ht="14.5" customHeight="1">
      <c r="A8" s="65" t="s">
        <v>66</v>
      </c>
      <c r="B8" s="66" t="s">
        <v>67</v>
      </c>
      <c r="C8" s="40">
        <v>47</v>
      </c>
      <c r="D8" s="40" t="s">
        <v>387</v>
      </c>
      <c r="E8" s="82">
        <f>47/75</f>
        <v>0.62666666666666671</v>
      </c>
      <c r="F8" s="41">
        <v>8</v>
      </c>
      <c r="G8" s="11"/>
      <c r="H8" s="11"/>
      <c r="I8" s="45"/>
      <c r="J8" s="75"/>
      <c r="K8" s="46"/>
      <c r="L8" s="47"/>
    </row>
    <row r="9" spans="1:12" ht="14.5" customHeight="1">
      <c r="A9" s="65" t="s">
        <v>105</v>
      </c>
      <c r="B9" s="66" t="s">
        <v>106</v>
      </c>
      <c r="C9" s="40">
        <v>55</v>
      </c>
      <c r="D9" s="40" t="s">
        <v>387</v>
      </c>
      <c r="E9" s="82">
        <f>55/75</f>
        <v>0.73333333333333328</v>
      </c>
      <c r="F9" s="41">
        <v>7</v>
      </c>
      <c r="G9" s="11"/>
      <c r="H9" s="11"/>
      <c r="I9" s="45"/>
      <c r="J9" s="75"/>
      <c r="K9" s="46"/>
      <c r="L9" s="47"/>
    </row>
    <row r="10" spans="1:12" ht="14.5" customHeight="1">
      <c r="A10" s="65" t="s">
        <v>158</v>
      </c>
      <c r="B10" s="66" t="s">
        <v>28</v>
      </c>
      <c r="C10" s="40">
        <v>56</v>
      </c>
      <c r="D10" s="40" t="s">
        <v>387</v>
      </c>
      <c r="E10" s="82">
        <f>56/75</f>
        <v>0.7466666666666667</v>
      </c>
      <c r="F10" s="41">
        <v>6</v>
      </c>
      <c r="G10" s="11"/>
      <c r="H10" s="11"/>
      <c r="I10" s="45"/>
      <c r="J10" s="75"/>
      <c r="K10" s="46"/>
      <c r="L10" s="47"/>
    </row>
    <row r="11" spans="1:12" ht="14.5" customHeight="1">
      <c r="A11" s="65" t="s">
        <v>192</v>
      </c>
      <c r="B11" s="66" t="s">
        <v>4</v>
      </c>
      <c r="C11" s="40">
        <v>55</v>
      </c>
      <c r="D11" s="40" t="s">
        <v>386</v>
      </c>
      <c r="E11" s="82">
        <f>55/70</f>
        <v>0.7857142857142857</v>
      </c>
      <c r="F11" s="41">
        <v>5</v>
      </c>
      <c r="G11" s="11"/>
      <c r="H11" s="11"/>
      <c r="I11" s="45"/>
      <c r="J11" s="75"/>
      <c r="K11" s="46"/>
      <c r="L11" s="47"/>
    </row>
    <row r="12" spans="1:12" ht="14.5" customHeight="1">
      <c r="A12" s="65" t="s">
        <v>223</v>
      </c>
      <c r="B12" s="66" t="s">
        <v>224</v>
      </c>
      <c r="C12" s="40">
        <v>60</v>
      </c>
      <c r="D12" s="40" t="s">
        <v>386</v>
      </c>
      <c r="E12" s="82">
        <f>60/70</f>
        <v>0.8571428571428571</v>
      </c>
      <c r="F12" s="41">
        <v>4</v>
      </c>
      <c r="G12" s="11"/>
      <c r="H12" s="11"/>
      <c r="I12" s="45"/>
      <c r="J12" s="75"/>
      <c r="K12" s="46"/>
      <c r="L12" s="47"/>
    </row>
    <row r="13" spans="1:12">
      <c r="A13" s="65" t="s">
        <v>110</v>
      </c>
      <c r="B13" s="66" t="s">
        <v>111</v>
      </c>
      <c r="C13" s="39">
        <v>70</v>
      </c>
      <c r="D13" s="39" t="s">
        <v>387</v>
      </c>
      <c r="E13" s="82">
        <f>70/75</f>
        <v>0.93333333333333335</v>
      </c>
      <c r="F13" s="41">
        <v>3</v>
      </c>
      <c r="G13" s="11"/>
      <c r="H13" s="11"/>
      <c r="I13" s="45"/>
      <c r="J13" s="45"/>
      <c r="K13" s="45"/>
      <c r="L13" s="47"/>
    </row>
    <row r="14" spans="1:12">
      <c r="A14" s="65" t="s">
        <v>260</v>
      </c>
      <c r="B14" s="66" t="s">
        <v>4</v>
      </c>
      <c r="C14" s="39">
        <v>66</v>
      </c>
      <c r="D14" s="39" t="s">
        <v>386</v>
      </c>
      <c r="E14" s="82">
        <f>66/70</f>
        <v>0.94285714285714284</v>
      </c>
      <c r="F14" s="41">
        <v>2</v>
      </c>
      <c r="G14" s="11"/>
      <c r="H14" s="11"/>
      <c r="I14" s="45"/>
      <c r="J14" s="45"/>
      <c r="K14" s="45"/>
      <c r="L14" s="47"/>
    </row>
    <row r="15" spans="1:12">
      <c r="A15" s="30" t="s">
        <v>49</v>
      </c>
      <c r="B15" s="30" t="s">
        <v>50</v>
      </c>
      <c r="C15" s="39">
        <v>73</v>
      </c>
      <c r="D15" s="39" t="s">
        <v>387</v>
      </c>
      <c r="E15" s="82">
        <f>73/75</f>
        <v>0.97333333333333338</v>
      </c>
      <c r="F15" s="41">
        <v>1</v>
      </c>
      <c r="G15" s="11"/>
      <c r="H15" s="11"/>
      <c r="I15" s="45"/>
      <c r="J15" s="45"/>
      <c r="K15" s="45"/>
      <c r="L15" s="47"/>
    </row>
    <row r="16" spans="1:12">
      <c r="A16" s="30"/>
      <c r="B16" s="30"/>
      <c r="C16" s="39"/>
      <c r="D16" s="39"/>
      <c r="E16" s="39"/>
      <c r="F16" s="41"/>
      <c r="G16" s="11"/>
      <c r="H16" s="11"/>
      <c r="I16" s="45"/>
      <c r="J16" s="45"/>
      <c r="K16" s="45"/>
      <c r="L16" s="47"/>
    </row>
    <row r="17" spans="1:12">
      <c r="A17" s="30"/>
      <c r="B17" s="30"/>
      <c r="C17" s="39"/>
      <c r="D17" s="39"/>
      <c r="E17" s="39"/>
      <c r="F17" s="41"/>
      <c r="G17" s="11"/>
      <c r="H17" s="11"/>
      <c r="I17" s="45"/>
      <c r="J17" s="45"/>
      <c r="K17" s="45"/>
      <c r="L17" s="47"/>
    </row>
    <row r="18" spans="1:12">
      <c r="A18" s="30"/>
      <c r="B18" s="30"/>
      <c r="C18" s="39"/>
      <c r="D18" s="39"/>
      <c r="E18" s="39"/>
      <c r="F18" s="41"/>
      <c r="G18" s="11"/>
      <c r="H18" s="11"/>
      <c r="I18" s="45"/>
      <c r="J18" s="45"/>
      <c r="K18" s="45"/>
      <c r="L18" s="47"/>
    </row>
    <row r="19" spans="1:12">
      <c r="A19" s="30"/>
      <c r="B19" s="30"/>
      <c r="C19" s="39"/>
      <c r="D19" s="39"/>
      <c r="E19" s="39"/>
      <c r="F19" s="41"/>
      <c r="I19" s="45"/>
      <c r="J19" s="45"/>
      <c r="K19" s="45"/>
      <c r="L19" s="47"/>
    </row>
    <row r="20" spans="1:12">
      <c r="A20" s="30"/>
      <c r="B20" s="30"/>
      <c r="C20" s="39"/>
      <c r="D20" s="39"/>
      <c r="E20" s="39"/>
      <c r="F20" s="41"/>
      <c r="I20" s="45"/>
      <c r="J20" s="45"/>
      <c r="K20" s="45"/>
      <c r="L20" s="47"/>
    </row>
    <row r="21" spans="1:12">
      <c r="A21" s="30"/>
      <c r="B21" s="30"/>
      <c r="C21" s="39"/>
      <c r="D21" s="39"/>
      <c r="E21" s="39"/>
      <c r="F21" s="41"/>
      <c r="I21" s="45"/>
      <c r="J21" s="45"/>
      <c r="K21" s="45"/>
      <c r="L21" s="47"/>
    </row>
    <row r="22" spans="1:12">
      <c r="A22" s="30"/>
      <c r="B22" s="30"/>
      <c r="C22" s="39"/>
      <c r="D22" s="39"/>
      <c r="E22" s="39"/>
      <c r="F22" s="41"/>
      <c r="I22" s="45"/>
      <c r="J22" s="45"/>
      <c r="K22" s="45"/>
      <c r="L22" s="47"/>
    </row>
    <row r="23" spans="1:12">
      <c r="A23" s="30"/>
      <c r="B23" s="30"/>
      <c r="C23" s="39"/>
      <c r="D23" s="39"/>
      <c r="E23" s="39"/>
      <c r="F23" s="41"/>
      <c r="I23" s="45"/>
      <c r="J23" s="45"/>
      <c r="K23" s="45"/>
      <c r="L23" s="47"/>
    </row>
    <row r="24" spans="1:12">
      <c r="A24" s="30"/>
      <c r="B24" s="30"/>
      <c r="C24" s="39"/>
      <c r="D24" s="39"/>
      <c r="E24" s="39"/>
      <c r="F24" s="41"/>
      <c r="I24" s="45"/>
      <c r="J24" s="45"/>
      <c r="K24" s="45"/>
      <c r="L24" s="47"/>
    </row>
    <row r="25" spans="1:12">
      <c r="A25" s="30"/>
      <c r="B25" s="30"/>
      <c r="C25" s="39"/>
      <c r="D25" s="39"/>
      <c r="E25" s="39"/>
      <c r="F25" s="41"/>
      <c r="I25" s="45"/>
      <c r="J25" s="45"/>
      <c r="K25" s="45"/>
      <c r="L25" s="47"/>
    </row>
    <row r="26" spans="1:12">
      <c r="A26" s="30"/>
      <c r="B26" s="30"/>
      <c r="C26" s="39"/>
      <c r="D26" s="39"/>
      <c r="E26" s="39"/>
      <c r="F26" s="41"/>
      <c r="I26" s="45"/>
      <c r="J26" s="45"/>
      <c r="K26" s="45"/>
      <c r="L26" s="47"/>
    </row>
    <row r="27" spans="1:12">
      <c r="A27" s="30"/>
      <c r="B27" s="30"/>
      <c r="C27" s="39"/>
      <c r="D27" s="39"/>
      <c r="E27" s="39"/>
      <c r="F27" s="41"/>
      <c r="I27" s="45"/>
      <c r="J27" s="45"/>
      <c r="K27" s="45"/>
      <c r="L27" s="47"/>
    </row>
    <row r="28" spans="1:12">
      <c r="A28" s="30"/>
      <c r="B28" s="30"/>
      <c r="C28" s="39"/>
      <c r="D28" s="39"/>
      <c r="E28" s="39"/>
      <c r="F28" s="41"/>
      <c r="I28" s="45"/>
      <c r="J28" s="45"/>
      <c r="K28" s="45"/>
      <c r="L28" s="47"/>
    </row>
    <row r="29" spans="1:12">
      <c r="A29" s="30"/>
      <c r="B29" s="30"/>
      <c r="C29" s="39"/>
      <c r="D29" s="39"/>
      <c r="E29" s="39"/>
      <c r="F29" s="41"/>
      <c r="I29" s="45"/>
      <c r="J29" s="45"/>
      <c r="K29" s="45"/>
      <c r="L29" s="47"/>
    </row>
    <row r="30" spans="1:12">
      <c r="A30" s="30"/>
      <c r="B30" s="30"/>
      <c r="C30" s="39"/>
      <c r="D30" s="39"/>
      <c r="E30" s="39"/>
      <c r="F30" s="41"/>
      <c r="I30" s="45"/>
      <c r="J30" s="45"/>
      <c r="K30" s="45"/>
      <c r="L30" s="47"/>
    </row>
    <row r="31" spans="1:12">
      <c r="A31" s="30"/>
      <c r="B31" s="30"/>
      <c r="C31" s="39"/>
      <c r="D31" s="39"/>
      <c r="E31" s="39"/>
      <c r="F31" s="41"/>
      <c r="I31" s="45"/>
      <c r="J31" s="45"/>
      <c r="K31" s="45"/>
      <c r="L31" s="47"/>
    </row>
    <row r="32" spans="1:12">
      <c r="A32" s="30"/>
      <c r="B32" s="30"/>
      <c r="C32" s="39"/>
      <c r="D32" s="39"/>
      <c r="E32" s="39"/>
      <c r="F32" s="41"/>
      <c r="I32" s="45"/>
      <c r="J32" s="45"/>
      <c r="K32" s="45"/>
      <c r="L32" s="47"/>
    </row>
    <row r="33" spans="1:12">
      <c r="A33" s="30"/>
      <c r="B33" s="30"/>
      <c r="C33" s="39"/>
      <c r="D33" s="39"/>
      <c r="E33" s="39"/>
      <c r="F33" s="41"/>
      <c r="I33" s="45"/>
      <c r="J33" s="45"/>
      <c r="K33" s="45"/>
      <c r="L33" s="47"/>
    </row>
    <row r="34" spans="1:12">
      <c r="C34" s="39"/>
      <c r="D34" s="39"/>
      <c r="E34" s="39"/>
      <c r="F34" s="41"/>
      <c r="I34" s="45"/>
      <c r="J34" s="45"/>
      <c r="K34" s="45"/>
      <c r="L34" s="47"/>
    </row>
    <row r="35" spans="1:12">
      <c r="C35" s="39"/>
      <c r="D35" s="39"/>
      <c r="E35" s="39"/>
      <c r="F35" s="41"/>
      <c r="I35" s="45"/>
      <c r="J35" s="45"/>
      <c r="K35" s="45"/>
      <c r="L35" s="47"/>
    </row>
    <row r="36" spans="1:12">
      <c r="C36" s="39"/>
      <c r="D36" s="39"/>
      <c r="E36" s="39"/>
      <c r="F36" s="41"/>
      <c r="I36" s="45"/>
      <c r="J36" s="45"/>
      <c r="K36" s="45"/>
      <c r="L36" s="47"/>
    </row>
    <row r="37" spans="1:12">
      <c r="C37" s="39"/>
      <c r="D37" s="39"/>
      <c r="E37" s="39"/>
      <c r="F37" s="41"/>
      <c r="I37" s="45"/>
      <c r="J37" s="45"/>
      <c r="K37" s="45"/>
      <c r="L37" s="47"/>
    </row>
    <row r="38" spans="1:12">
      <c r="C38" s="39"/>
      <c r="D38" s="39"/>
      <c r="E38" s="39"/>
      <c r="F38" s="41"/>
      <c r="I38" s="45"/>
      <c r="J38" s="45"/>
      <c r="K38" s="45"/>
      <c r="L38" s="47"/>
    </row>
    <row r="39" spans="1:12">
      <c r="C39" s="39"/>
      <c r="D39" s="39"/>
      <c r="E39" s="39"/>
      <c r="F39" s="41"/>
      <c r="I39" s="45"/>
      <c r="J39" s="45"/>
      <c r="K39" s="45"/>
      <c r="L39" s="47"/>
    </row>
    <row r="40" spans="1:12">
      <c r="C40" s="39"/>
      <c r="D40" s="39"/>
      <c r="E40" s="39"/>
      <c r="F40" s="41"/>
      <c r="I40" s="45"/>
      <c r="J40" s="45"/>
      <c r="K40" s="45"/>
      <c r="L40" s="47"/>
    </row>
    <row r="41" spans="1:12">
      <c r="C41" s="39"/>
      <c r="D41" s="39"/>
      <c r="E41" s="39"/>
      <c r="F41" s="41"/>
      <c r="I41" s="45"/>
      <c r="J41" s="45"/>
      <c r="K41" s="45"/>
      <c r="L41" s="47"/>
    </row>
    <row r="42" spans="1:12">
      <c r="C42" s="39"/>
      <c r="D42" s="39"/>
      <c r="E42" s="39"/>
      <c r="F42" s="41"/>
      <c r="I42" s="45"/>
      <c r="J42" s="45"/>
      <c r="K42" s="45"/>
      <c r="L42" s="47"/>
    </row>
    <row r="43" spans="1:12">
      <c r="C43" s="39"/>
      <c r="D43" s="39"/>
      <c r="E43" s="39"/>
      <c r="F43" s="41"/>
      <c r="I43" s="45"/>
      <c r="J43" s="45"/>
      <c r="K43" s="45"/>
      <c r="L43" s="47"/>
    </row>
    <row r="44" spans="1:12">
      <c r="C44" s="39"/>
      <c r="D44" s="39"/>
      <c r="E44" s="39"/>
      <c r="F44" s="41"/>
      <c r="I44" s="45"/>
      <c r="J44" s="45"/>
      <c r="K44" s="45"/>
      <c r="L44" s="47"/>
    </row>
    <row r="45" spans="1:12">
      <c r="C45" s="39"/>
      <c r="D45" s="39"/>
      <c r="E45" s="39"/>
      <c r="F45" s="41"/>
      <c r="I45" s="45"/>
      <c r="J45" s="45"/>
      <c r="K45" s="45"/>
      <c r="L45" s="47"/>
    </row>
    <row r="46" spans="1:12">
      <c r="C46" s="39"/>
      <c r="D46" s="39"/>
      <c r="E46" s="39"/>
      <c r="F46" s="41"/>
      <c r="I46" s="45"/>
      <c r="J46" s="45"/>
      <c r="K46" s="45"/>
      <c r="L46" s="47"/>
    </row>
    <row r="47" spans="1:12">
      <c r="C47" s="39"/>
      <c r="D47" s="39"/>
      <c r="E47" s="39"/>
      <c r="F47" s="41"/>
      <c r="I47" s="45"/>
      <c r="J47" s="45"/>
      <c r="K47" s="45"/>
      <c r="L47" s="47"/>
    </row>
    <row r="48" spans="1:12">
      <c r="C48" s="39"/>
      <c r="D48" s="39"/>
      <c r="E48" s="39"/>
      <c r="F48" s="41"/>
      <c r="I48" s="45"/>
      <c r="J48" s="45"/>
      <c r="K48" s="45"/>
      <c r="L48" s="47"/>
    </row>
    <row r="49" spans="3:12">
      <c r="C49" s="39"/>
      <c r="D49" s="39"/>
      <c r="E49" s="39"/>
      <c r="F49" s="41"/>
      <c r="I49" s="45"/>
      <c r="J49" s="45"/>
      <c r="K49" s="45"/>
      <c r="L49" s="47"/>
    </row>
    <row r="50" spans="3:12">
      <c r="C50" s="39"/>
      <c r="D50" s="39"/>
      <c r="E50" s="39"/>
      <c r="F50" s="41"/>
      <c r="I50" s="45"/>
      <c r="J50" s="45"/>
      <c r="K50" s="45"/>
      <c r="L50" s="47"/>
    </row>
    <row r="51" spans="3:12">
      <c r="C51" s="39"/>
      <c r="D51" s="39"/>
      <c r="E51" s="39"/>
      <c r="F51" s="41"/>
      <c r="I51" s="45"/>
      <c r="J51" s="45"/>
      <c r="K51" s="45"/>
      <c r="L51" s="47"/>
    </row>
    <row r="52" spans="3:12">
      <c r="C52" s="39"/>
      <c r="D52" s="39"/>
      <c r="E52" s="39"/>
      <c r="F52" s="41"/>
      <c r="I52" s="45"/>
      <c r="J52" s="45"/>
      <c r="K52" s="45"/>
      <c r="L52" s="47"/>
    </row>
    <row r="53" spans="3:12">
      <c r="C53" s="39"/>
      <c r="D53" s="39"/>
      <c r="E53" s="39"/>
      <c r="F53" s="41"/>
      <c r="I53" s="45"/>
      <c r="J53" s="45"/>
      <c r="K53" s="45"/>
      <c r="L53" s="47"/>
    </row>
    <row r="54" spans="3:12">
      <c r="C54" s="39"/>
      <c r="D54" s="39"/>
      <c r="E54" s="39"/>
      <c r="F54" s="41"/>
      <c r="I54" s="45"/>
      <c r="J54" s="45"/>
      <c r="K54" s="45"/>
      <c r="L54" s="47"/>
    </row>
    <row r="55" spans="3:12">
      <c r="C55" s="39"/>
      <c r="D55" s="39"/>
      <c r="E55" s="39"/>
      <c r="F55" s="41"/>
      <c r="I55" s="45"/>
      <c r="J55" s="45"/>
      <c r="K55" s="45"/>
      <c r="L55" s="47"/>
    </row>
    <row r="56" spans="3:12">
      <c r="C56" s="39"/>
      <c r="D56" s="39"/>
      <c r="E56" s="39"/>
      <c r="F56" s="41"/>
      <c r="I56" s="45"/>
      <c r="J56" s="45"/>
      <c r="K56" s="45"/>
      <c r="L56" s="47"/>
    </row>
    <row r="57" spans="3:12">
      <c r="C57" s="39"/>
      <c r="D57" s="39"/>
      <c r="E57" s="39"/>
      <c r="F57" s="41"/>
      <c r="I57" s="45"/>
      <c r="J57" s="45"/>
      <c r="K57" s="45"/>
      <c r="L57" s="47"/>
    </row>
    <row r="58" spans="3:12">
      <c r="C58" s="39"/>
      <c r="D58" s="39"/>
      <c r="E58" s="39"/>
      <c r="F58" s="41"/>
      <c r="I58" s="45"/>
      <c r="J58" s="45"/>
      <c r="K58" s="45"/>
      <c r="L58" s="47"/>
    </row>
    <row r="59" spans="3:12">
      <c r="C59" s="39"/>
      <c r="D59" s="39"/>
      <c r="E59" s="39"/>
      <c r="F59" s="41"/>
      <c r="I59" s="45"/>
      <c r="J59" s="45"/>
      <c r="K59" s="45"/>
      <c r="L59" s="47"/>
    </row>
    <row r="60" spans="3:12">
      <c r="C60" s="39"/>
      <c r="D60" s="39"/>
      <c r="E60" s="39"/>
      <c r="F60" s="41"/>
      <c r="I60" s="45"/>
      <c r="J60" s="45"/>
      <c r="K60" s="45"/>
      <c r="L60" s="47"/>
    </row>
    <row r="61" spans="3:12">
      <c r="C61" s="39"/>
      <c r="D61" s="39"/>
      <c r="E61" s="39"/>
      <c r="F61" s="41"/>
      <c r="I61" s="45"/>
      <c r="J61" s="45"/>
      <c r="K61" s="45"/>
      <c r="L61" s="47"/>
    </row>
    <row r="62" spans="3:12">
      <c r="C62" s="39"/>
      <c r="D62" s="39"/>
      <c r="E62" s="39"/>
      <c r="F62" s="41"/>
      <c r="I62" s="45"/>
      <c r="J62" s="45"/>
      <c r="K62" s="45"/>
      <c r="L62" s="47"/>
    </row>
    <row r="63" spans="3:12">
      <c r="C63" s="39"/>
      <c r="D63" s="39"/>
      <c r="E63" s="39"/>
      <c r="F63" s="41"/>
      <c r="I63" s="45"/>
      <c r="J63" s="45"/>
      <c r="K63" s="45"/>
      <c r="L63" s="47"/>
    </row>
    <row r="64" spans="3:12">
      <c r="C64" s="39"/>
      <c r="D64" s="39"/>
      <c r="E64" s="39"/>
      <c r="F64" s="41"/>
      <c r="I64" s="45"/>
      <c r="J64" s="45"/>
      <c r="K64" s="45"/>
      <c r="L64" s="47"/>
    </row>
    <row r="65" spans="3:12">
      <c r="C65" s="39"/>
      <c r="D65" s="39"/>
      <c r="E65" s="39"/>
      <c r="F65" s="41"/>
      <c r="I65" s="45"/>
      <c r="J65" s="45"/>
      <c r="K65" s="45"/>
      <c r="L65" s="47"/>
    </row>
    <row r="66" spans="3:12">
      <c r="C66" s="39"/>
      <c r="D66" s="39"/>
      <c r="E66" s="39"/>
      <c r="F66" s="41"/>
      <c r="I66" s="45"/>
      <c r="J66" s="45"/>
      <c r="K66" s="45"/>
      <c r="L66" s="47"/>
    </row>
    <row r="67" spans="3:12">
      <c r="C67" s="39"/>
      <c r="D67" s="39"/>
      <c r="E67" s="39"/>
      <c r="F67" s="41"/>
      <c r="I67" s="45"/>
      <c r="J67" s="45"/>
      <c r="K67" s="45"/>
      <c r="L67" s="47"/>
    </row>
    <row r="68" spans="3:12">
      <c r="C68" s="39"/>
      <c r="D68" s="39"/>
      <c r="E68" s="39"/>
      <c r="F68" s="41"/>
      <c r="I68" s="45"/>
      <c r="J68" s="45"/>
      <c r="K68" s="45"/>
      <c r="L68" s="47"/>
    </row>
    <row r="69" spans="3:12">
      <c r="C69" s="39"/>
      <c r="D69" s="39"/>
      <c r="E69" s="39"/>
      <c r="F69" s="41"/>
      <c r="I69" s="45"/>
      <c r="J69" s="45"/>
      <c r="K69" s="45"/>
      <c r="L69" s="47"/>
    </row>
    <row r="70" spans="3:12">
      <c r="C70" s="39"/>
      <c r="D70" s="39"/>
      <c r="E70" s="39"/>
      <c r="F70" s="41"/>
      <c r="I70" s="45"/>
      <c r="J70" s="45"/>
      <c r="K70" s="45"/>
      <c r="L70" s="47"/>
    </row>
    <row r="71" spans="3:12">
      <c r="C71" s="39"/>
      <c r="D71" s="39"/>
      <c r="E71" s="39"/>
      <c r="F71" s="41"/>
      <c r="I71" s="45"/>
      <c r="J71" s="45"/>
      <c r="K71" s="45"/>
      <c r="L71" s="47"/>
    </row>
    <row r="72" spans="3:12">
      <c r="C72" s="39"/>
      <c r="D72" s="39"/>
      <c r="E72" s="39"/>
      <c r="F72" s="41"/>
      <c r="I72" s="45"/>
      <c r="J72" s="45"/>
      <c r="K72" s="45"/>
      <c r="L72" s="47"/>
    </row>
    <row r="73" spans="3:12">
      <c r="C73" s="39"/>
      <c r="D73" s="39"/>
      <c r="E73" s="39"/>
      <c r="F73" s="41"/>
      <c r="I73" s="45"/>
      <c r="J73" s="45"/>
      <c r="K73" s="45"/>
      <c r="L73" s="47"/>
    </row>
    <row r="74" spans="3:12">
      <c r="C74" s="39"/>
      <c r="D74" s="39"/>
      <c r="E74" s="39"/>
      <c r="F74" s="41"/>
      <c r="I74" s="45"/>
      <c r="J74" s="45"/>
      <c r="K74" s="45"/>
      <c r="L74" s="47"/>
    </row>
    <row r="75" spans="3:12">
      <c r="C75" s="39"/>
      <c r="D75" s="39"/>
      <c r="E75" s="39"/>
      <c r="F75" s="41"/>
      <c r="I75" s="45"/>
      <c r="J75" s="45"/>
      <c r="K75" s="45"/>
      <c r="L75" s="47"/>
    </row>
    <row r="76" spans="3:12">
      <c r="C76" s="39"/>
      <c r="D76" s="39"/>
      <c r="E76" s="39"/>
      <c r="F76" s="41"/>
      <c r="I76" s="45"/>
      <c r="J76" s="45"/>
      <c r="K76" s="45"/>
      <c r="L76" s="47"/>
    </row>
    <row r="77" spans="3:12">
      <c r="C77" s="39"/>
      <c r="D77" s="39"/>
      <c r="E77" s="39"/>
      <c r="F77" s="41"/>
      <c r="I77" s="45"/>
      <c r="J77" s="45"/>
      <c r="K77" s="45"/>
      <c r="L77" s="47"/>
    </row>
    <row r="78" spans="3:12">
      <c r="C78" s="39"/>
      <c r="D78" s="39"/>
      <c r="E78" s="39"/>
      <c r="F78" s="41"/>
      <c r="I78" s="45"/>
      <c r="J78" s="45"/>
      <c r="K78" s="45"/>
      <c r="L78" s="47"/>
    </row>
    <row r="79" spans="3:12">
      <c r="C79" s="39"/>
      <c r="D79" s="39"/>
      <c r="E79" s="39"/>
      <c r="F79" s="41"/>
      <c r="I79" s="45"/>
      <c r="J79" s="45"/>
      <c r="K79" s="45"/>
      <c r="L79" s="47"/>
    </row>
    <row r="80" spans="3:12">
      <c r="C80" s="39"/>
      <c r="D80" s="39"/>
      <c r="E80" s="39"/>
      <c r="F80" s="41"/>
      <c r="I80" s="45"/>
      <c r="J80" s="45"/>
      <c r="K80" s="45"/>
      <c r="L80" s="47"/>
    </row>
    <row r="81" spans="3:12">
      <c r="C81" s="39"/>
      <c r="D81" s="39"/>
      <c r="E81" s="39"/>
      <c r="F81" s="41"/>
      <c r="I81" s="45"/>
      <c r="J81" s="45"/>
      <c r="K81" s="45"/>
      <c r="L81" s="47"/>
    </row>
    <row r="82" spans="3:12">
      <c r="C82" s="39"/>
      <c r="D82" s="39"/>
      <c r="E82" s="39"/>
      <c r="F82" s="41"/>
      <c r="I82" s="45"/>
      <c r="J82" s="45"/>
      <c r="K82" s="45"/>
      <c r="L82" s="47"/>
    </row>
    <row r="83" spans="3:12">
      <c r="C83" s="39"/>
      <c r="D83" s="39"/>
      <c r="E83" s="39"/>
      <c r="F83" s="41"/>
      <c r="I83" s="45"/>
      <c r="J83" s="45"/>
      <c r="K83" s="45"/>
      <c r="L83" s="47"/>
    </row>
    <row r="84" spans="3:12">
      <c r="C84" s="39"/>
      <c r="D84" s="39"/>
      <c r="E84" s="39"/>
      <c r="F84" s="41"/>
      <c r="I84" s="45"/>
      <c r="J84" s="45"/>
      <c r="K84" s="45"/>
      <c r="L84" s="47"/>
    </row>
    <row r="85" spans="3:12">
      <c r="C85" s="39"/>
      <c r="D85" s="39"/>
      <c r="E85" s="39"/>
      <c r="F85" s="41"/>
      <c r="I85" s="45"/>
      <c r="J85" s="45"/>
      <c r="K85" s="45"/>
      <c r="L85" s="47"/>
    </row>
    <row r="86" spans="3:12">
      <c r="C86" s="39"/>
      <c r="D86" s="39"/>
      <c r="E86" s="39"/>
      <c r="F86" s="41"/>
      <c r="I86" s="45"/>
      <c r="J86" s="45"/>
      <c r="K86" s="45"/>
      <c r="L86" s="47"/>
    </row>
    <row r="87" spans="3:12">
      <c r="C87" s="39"/>
      <c r="D87" s="39"/>
      <c r="E87" s="39"/>
      <c r="F87" s="41"/>
      <c r="I87" s="45"/>
      <c r="J87" s="45"/>
      <c r="K87" s="45"/>
      <c r="L87" s="47"/>
    </row>
    <row r="88" spans="3:12">
      <c r="C88" s="39"/>
      <c r="D88" s="39"/>
      <c r="E88" s="39"/>
      <c r="F88" s="41"/>
      <c r="I88" s="45"/>
      <c r="J88" s="45"/>
      <c r="K88" s="45"/>
      <c r="L88" s="47"/>
    </row>
    <row r="89" spans="3:12">
      <c r="C89" s="39"/>
      <c r="D89" s="39"/>
      <c r="E89" s="39"/>
      <c r="F89" s="41"/>
      <c r="I89" s="45"/>
      <c r="J89" s="45"/>
      <c r="K89" s="45"/>
      <c r="L89" s="47"/>
    </row>
    <row r="90" spans="3:12">
      <c r="C90" s="39"/>
      <c r="D90" s="39"/>
      <c r="E90" s="39"/>
      <c r="F90" s="41"/>
      <c r="I90" s="45"/>
      <c r="J90" s="45"/>
      <c r="K90" s="45"/>
      <c r="L90" s="47"/>
    </row>
    <row r="91" spans="3:12">
      <c r="C91" s="39"/>
      <c r="D91" s="39"/>
      <c r="E91" s="39"/>
      <c r="F91" s="41"/>
      <c r="I91" s="45"/>
      <c r="J91" s="45"/>
      <c r="K91" s="45"/>
      <c r="L91" s="47"/>
    </row>
    <row r="92" spans="3:12">
      <c r="C92" s="39"/>
      <c r="D92" s="39"/>
      <c r="E92" s="39"/>
      <c r="F92" s="41"/>
      <c r="I92" s="45"/>
      <c r="J92" s="45"/>
      <c r="K92" s="45"/>
      <c r="L92" s="47"/>
    </row>
    <row r="93" spans="3:12">
      <c r="C93" s="39"/>
      <c r="D93" s="39"/>
      <c r="E93" s="39"/>
      <c r="F93" s="41"/>
      <c r="I93" s="45"/>
      <c r="J93" s="45"/>
      <c r="K93" s="45"/>
      <c r="L93" s="47"/>
    </row>
    <row r="94" spans="3:12">
      <c r="C94" s="39"/>
      <c r="D94" s="39"/>
      <c r="E94" s="39"/>
      <c r="F94" s="41"/>
      <c r="I94" s="45"/>
      <c r="J94" s="45"/>
      <c r="K94" s="45"/>
      <c r="L94" s="47"/>
    </row>
    <row r="95" spans="3:12">
      <c r="C95" s="39"/>
      <c r="D95" s="39"/>
      <c r="E95" s="39"/>
      <c r="F95" s="41"/>
      <c r="I95" s="45"/>
      <c r="J95" s="45"/>
      <c r="K95" s="45"/>
      <c r="L95" s="47"/>
    </row>
    <row r="96" spans="3:12">
      <c r="C96" s="39"/>
      <c r="D96" s="39"/>
      <c r="E96" s="39"/>
      <c r="F96" s="41"/>
      <c r="I96" s="45"/>
      <c r="J96" s="45"/>
      <c r="K96" s="45"/>
      <c r="L96" s="47"/>
    </row>
    <row r="97" spans="3:12">
      <c r="C97" s="39"/>
      <c r="D97" s="39"/>
      <c r="E97" s="39"/>
      <c r="F97" s="41"/>
      <c r="I97" s="45"/>
      <c r="J97" s="45"/>
      <c r="K97" s="45"/>
      <c r="L97" s="47"/>
    </row>
    <row r="98" spans="3:12">
      <c r="C98" s="39"/>
      <c r="D98" s="39"/>
      <c r="E98" s="39"/>
      <c r="F98" s="41"/>
    </row>
    <row r="99" spans="3:12">
      <c r="C99" s="39"/>
      <c r="D99" s="39"/>
      <c r="E99" s="39"/>
      <c r="F99" s="41"/>
    </row>
    <row r="100" spans="3:12">
      <c r="C100" s="39"/>
      <c r="D100" s="39"/>
      <c r="E100" s="39"/>
      <c r="F100" s="41"/>
    </row>
    <row r="101" spans="3:12">
      <c r="C101" s="39"/>
      <c r="D101" s="39"/>
      <c r="E101" s="39"/>
      <c r="F101" s="41"/>
    </row>
    <row r="102" spans="3:12">
      <c r="C102" s="39"/>
      <c r="D102" s="39"/>
      <c r="E102" s="39"/>
      <c r="F102" s="41"/>
    </row>
    <row r="103" spans="3:12">
      <c r="C103" s="39"/>
      <c r="D103" s="39"/>
      <c r="E103" s="39"/>
      <c r="F103" s="41"/>
    </row>
    <row r="104" spans="3:12">
      <c r="C104" s="39"/>
      <c r="D104" s="39"/>
      <c r="E104" s="39"/>
      <c r="F104" s="41"/>
    </row>
    <row r="105" spans="3:12">
      <c r="C105" s="39"/>
      <c r="D105" s="39"/>
      <c r="E105" s="39"/>
      <c r="F105" s="41"/>
    </row>
    <row r="106" spans="3:12">
      <c r="C106" s="39"/>
      <c r="D106" s="39"/>
      <c r="E106" s="39"/>
      <c r="F106" s="41"/>
    </row>
    <row r="107" spans="3:12">
      <c r="C107" s="39"/>
      <c r="D107" s="39"/>
      <c r="E107" s="39"/>
      <c r="F107" s="41"/>
    </row>
    <row r="108" spans="3:12">
      <c r="C108" s="39"/>
      <c r="D108" s="39"/>
      <c r="E108" s="39"/>
      <c r="F108" s="41"/>
    </row>
    <row r="109" spans="3:12">
      <c r="C109" s="39"/>
      <c r="D109" s="39"/>
      <c r="E109" s="39"/>
      <c r="F109" s="41"/>
    </row>
    <row r="110" spans="3:12">
      <c r="C110" s="39"/>
      <c r="D110" s="39"/>
      <c r="E110" s="39"/>
      <c r="F110" s="41"/>
    </row>
    <row r="111" spans="3:12">
      <c r="C111" s="39"/>
      <c r="D111" s="39"/>
      <c r="E111" s="39"/>
      <c r="F111" s="41"/>
    </row>
    <row r="112" spans="3:12">
      <c r="C112" s="39"/>
      <c r="D112" s="39"/>
      <c r="E112" s="39"/>
      <c r="F112" s="41"/>
    </row>
    <row r="113" spans="3:6">
      <c r="C113" s="39"/>
      <c r="D113" s="39"/>
      <c r="E113" s="39"/>
      <c r="F113" s="41"/>
    </row>
    <row r="114" spans="3:6">
      <c r="C114" s="39"/>
      <c r="D114" s="39"/>
      <c r="E114" s="39"/>
      <c r="F114" s="41"/>
    </row>
    <row r="115" spans="3:6">
      <c r="C115" s="39"/>
      <c r="D115" s="39"/>
      <c r="E115" s="39"/>
      <c r="F115" s="41"/>
    </row>
    <row r="116" spans="3:6">
      <c r="C116" s="39"/>
      <c r="D116" s="39"/>
      <c r="E116" s="39"/>
      <c r="F116" s="41"/>
    </row>
    <row r="117" spans="3:6">
      <c r="C117" s="39"/>
      <c r="D117" s="39"/>
      <c r="E117" s="39"/>
      <c r="F117" s="41"/>
    </row>
    <row r="118" spans="3:6">
      <c r="C118" s="39"/>
      <c r="D118" s="39"/>
      <c r="E118" s="39"/>
      <c r="F118" s="41"/>
    </row>
    <row r="119" spans="3:6">
      <c r="C119" s="39"/>
      <c r="D119" s="39"/>
      <c r="E119" s="39"/>
      <c r="F119" s="41"/>
    </row>
    <row r="120" spans="3:6">
      <c r="C120" s="39"/>
      <c r="D120" s="39"/>
      <c r="E120" s="39"/>
      <c r="F120" s="41"/>
    </row>
    <row r="121" spans="3:6">
      <c r="C121" s="39"/>
      <c r="D121" s="39"/>
      <c r="E121" s="39"/>
      <c r="F121" s="41"/>
    </row>
    <row r="122" spans="3:6">
      <c r="C122" s="39"/>
      <c r="D122" s="39"/>
      <c r="E122" s="39"/>
      <c r="F122" s="41"/>
    </row>
    <row r="123" spans="3:6">
      <c r="C123" s="39"/>
      <c r="D123" s="39"/>
      <c r="E123" s="39"/>
      <c r="F123" s="41"/>
    </row>
    <row r="124" spans="3:6">
      <c r="C124" s="39"/>
      <c r="D124" s="39"/>
      <c r="E124" s="39"/>
      <c r="F124" s="41"/>
    </row>
    <row r="125" spans="3:6">
      <c r="C125" s="39"/>
      <c r="D125" s="39"/>
      <c r="E125" s="39"/>
      <c r="F125" s="41"/>
    </row>
    <row r="126" spans="3:6">
      <c r="C126" s="39"/>
      <c r="D126" s="39"/>
      <c r="E126" s="39"/>
      <c r="F126" s="41"/>
    </row>
    <row r="127" spans="3:6">
      <c r="C127" s="39"/>
      <c r="D127" s="39"/>
      <c r="E127" s="39"/>
      <c r="F127" s="41"/>
    </row>
    <row r="128" spans="3:6">
      <c r="C128" s="39"/>
      <c r="D128" s="39"/>
      <c r="E128" s="39"/>
      <c r="F128" s="41"/>
    </row>
    <row r="129" spans="3:6">
      <c r="C129" s="39"/>
      <c r="D129" s="39"/>
      <c r="E129" s="39"/>
      <c r="F129" s="41"/>
    </row>
    <row r="130" spans="3:6">
      <c r="C130" s="39"/>
      <c r="D130" s="39"/>
      <c r="E130" s="39"/>
      <c r="F130" s="41"/>
    </row>
    <row r="131" spans="3:6">
      <c r="C131" s="39"/>
      <c r="D131" s="39"/>
      <c r="E131" s="39"/>
      <c r="F131" s="41"/>
    </row>
    <row r="132" spans="3:6">
      <c r="C132" s="39"/>
      <c r="D132" s="39"/>
      <c r="E132" s="39"/>
      <c r="F132" s="41"/>
    </row>
    <row r="133" spans="3:6">
      <c r="C133" s="39"/>
      <c r="D133" s="39"/>
      <c r="E133" s="39"/>
      <c r="F133" s="41"/>
    </row>
    <row r="134" spans="3:6">
      <c r="C134" s="39"/>
      <c r="D134" s="39"/>
      <c r="E134" s="39"/>
      <c r="F134" s="41"/>
    </row>
    <row r="135" spans="3:6">
      <c r="C135" s="39"/>
      <c r="D135" s="39"/>
      <c r="E135" s="39"/>
      <c r="F135" s="41"/>
    </row>
    <row r="136" spans="3:6">
      <c r="C136" s="39"/>
      <c r="D136" s="39"/>
      <c r="E136" s="39"/>
      <c r="F136" s="41"/>
    </row>
    <row r="137" spans="3:6">
      <c r="C137" s="39"/>
      <c r="D137" s="39"/>
      <c r="E137" s="39"/>
      <c r="F137" s="41"/>
    </row>
    <row r="138" spans="3:6">
      <c r="C138" s="39"/>
      <c r="D138" s="39"/>
      <c r="E138" s="39"/>
      <c r="F138" s="41"/>
    </row>
    <row r="139" spans="3:6">
      <c r="C139" s="39"/>
      <c r="D139" s="39"/>
      <c r="E139" s="39"/>
      <c r="F139" s="41"/>
    </row>
    <row r="140" spans="3:6">
      <c r="C140" s="39"/>
      <c r="D140" s="39"/>
      <c r="E140" s="39"/>
      <c r="F140" s="41"/>
    </row>
    <row r="141" spans="3:6">
      <c r="C141" s="39"/>
      <c r="D141" s="39"/>
      <c r="E141" s="39"/>
      <c r="F141" s="41"/>
    </row>
    <row r="142" spans="3:6">
      <c r="C142" s="39"/>
      <c r="D142" s="39"/>
      <c r="E142" s="39"/>
      <c r="F142" s="41"/>
    </row>
    <row r="143" spans="3:6">
      <c r="C143" s="39"/>
      <c r="D143" s="39"/>
      <c r="E143" s="39"/>
      <c r="F143" s="41"/>
    </row>
    <row r="144" spans="3:6">
      <c r="C144" s="39"/>
      <c r="D144" s="39"/>
      <c r="E144" s="39"/>
      <c r="F144" s="41"/>
    </row>
    <row r="145" spans="3:6">
      <c r="C145" s="39"/>
      <c r="D145" s="39"/>
      <c r="E145" s="39"/>
      <c r="F145" s="41"/>
    </row>
    <row r="146" spans="3:6">
      <c r="C146" s="39"/>
      <c r="D146" s="39"/>
      <c r="E146" s="39"/>
      <c r="F146" s="41"/>
    </row>
    <row r="147" spans="3:6">
      <c r="C147" s="39"/>
      <c r="D147" s="39"/>
      <c r="E147" s="39"/>
      <c r="F147" s="41"/>
    </row>
    <row r="148" spans="3:6">
      <c r="C148" s="39"/>
      <c r="D148" s="39"/>
      <c r="E148" s="39"/>
      <c r="F148" s="41"/>
    </row>
    <row r="149" spans="3:6">
      <c r="C149" s="39"/>
      <c r="D149" s="39"/>
      <c r="E149" s="39"/>
      <c r="F149" s="41"/>
    </row>
    <row r="150" spans="3:6">
      <c r="C150" s="39"/>
      <c r="D150" s="39"/>
      <c r="E150" s="39"/>
      <c r="F150" s="41"/>
    </row>
    <row r="151" spans="3:6">
      <c r="C151" s="39"/>
      <c r="D151" s="39"/>
      <c r="E151" s="39"/>
      <c r="F151" s="41"/>
    </row>
    <row r="152" spans="3:6">
      <c r="C152" s="39"/>
      <c r="D152" s="39"/>
      <c r="E152" s="39"/>
      <c r="F152" s="41"/>
    </row>
    <row r="153" spans="3:6">
      <c r="C153" s="39"/>
      <c r="D153" s="39"/>
      <c r="E153" s="39"/>
      <c r="F153" s="41"/>
    </row>
    <row r="154" spans="3:6">
      <c r="C154" s="39"/>
      <c r="D154" s="39"/>
      <c r="E154" s="39"/>
      <c r="F154" s="41"/>
    </row>
  </sheetData>
  <mergeCells count="4">
    <mergeCell ref="A1:F1"/>
    <mergeCell ref="H1:L1"/>
    <mergeCell ref="A2:F2"/>
    <mergeCell ref="G2:L2"/>
  </mergeCells>
  <pageMargins left="0.7" right="0.7" top="0.75" bottom="0.75" header="0.51180555555555496" footer="0.51180555555555496"/>
  <pageSetup paperSize="9" firstPageNumber="0"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workbookViewId="0">
      <selection sqref="A1:F1"/>
    </sheetView>
  </sheetViews>
  <sheetFormatPr baseColWidth="10" defaultColWidth="8.83203125" defaultRowHeight="14" x14ac:dyDescent="0"/>
  <cols>
    <col min="1" max="2" width="22.1640625" style="38" customWidth="1"/>
    <col min="3" max="4" width="11.1640625" style="42" customWidth="1"/>
    <col min="5" max="5" width="22.1640625" style="42" customWidth="1"/>
    <col min="6" max="6" width="11.1640625" style="43" customWidth="1"/>
    <col min="7" max="8" width="22.1640625" style="44" customWidth="1"/>
    <col min="9" max="10" width="11.1640625" style="48" customWidth="1"/>
    <col min="11" max="11" width="22.1640625" style="48" customWidth="1"/>
    <col min="12" max="12" width="11.1640625" style="49" customWidth="1"/>
    <col min="13" max="16384" width="8.83203125" style="5"/>
  </cols>
  <sheetData>
    <row r="1" spans="1:12" ht="15" thickBot="1">
      <c r="A1" s="123" t="s">
        <v>383</v>
      </c>
      <c r="B1" s="123"/>
      <c r="C1" s="123"/>
      <c r="D1" s="123"/>
      <c r="E1" s="123"/>
      <c r="F1" s="124"/>
      <c r="G1" s="50">
        <v>44898</v>
      </c>
      <c r="H1" s="125" t="s">
        <v>437</v>
      </c>
      <c r="I1" s="125"/>
      <c r="J1" s="125"/>
      <c r="K1" s="125"/>
      <c r="L1" s="126"/>
    </row>
    <row r="2" spans="1:12" ht="15" thickBot="1">
      <c r="A2" s="127" t="s">
        <v>0</v>
      </c>
      <c r="B2" s="128"/>
      <c r="C2" s="128"/>
      <c r="D2" s="128"/>
      <c r="E2" s="128"/>
      <c r="F2" s="129"/>
      <c r="G2" s="130" t="s">
        <v>2</v>
      </c>
      <c r="H2" s="131"/>
      <c r="I2" s="131"/>
      <c r="J2" s="131"/>
      <c r="K2" s="131"/>
      <c r="L2" s="132"/>
    </row>
    <row r="3" spans="1:12">
      <c r="A3" s="22" t="s">
        <v>163</v>
      </c>
      <c r="B3" s="23" t="s">
        <v>164</v>
      </c>
      <c r="C3" s="24" t="s">
        <v>81</v>
      </c>
      <c r="D3" s="24" t="s">
        <v>138</v>
      </c>
      <c r="E3" s="24" t="s">
        <v>137</v>
      </c>
      <c r="F3" s="25" t="s">
        <v>1</v>
      </c>
      <c r="G3" s="19" t="s">
        <v>163</v>
      </c>
      <c r="H3" s="19" t="s">
        <v>164</v>
      </c>
      <c r="I3" s="20" t="s">
        <v>81</v>
      </c>
      <c r="J3" s="20" t="s">
        <v>138</v>
      </c>
      <c r="K3" s="20" t="s">
        <v>137</v>
      </c>
      <c r="L3" s="21" t="s">
        <v>1</v>
      </c>
    </row>
    <row r="4" spans="1:12">
      <c r="A4" s="65" t="s">
        <v>261</v>
      </c>
      <c r="B4" s="66" t="s">
        <v>303</v>
      </c>
      <c r="C4" s="89"/>
      <c r="D4" s="90"/>
      <c r="E4" s="91"/>
      <c r="F4" s="37">
        <v>5</v>
      </c>
      <c r="G4" s="70" t="s">
        <v>22</v>
      </c>
      <c r="H4" s="71" t="s">
        <v>51</v>
      </c>
      <c r="I4" s="87"/>
      <c r="J4" s="95"/>
      <c r="K4" s="86"/>
      <c r="L4" s="47">
        <v>5</v>
      </c>
    </row>
    <row r="5" spans="1:12">
      <c r="A5" s="30"/>
      <c r="B5" s="30"/>
      <c r="C5" s="39"/>
      <c r="D5" s="40"/>
      <c r="E5" s="77"/>
      <c r="F5" s="41"/>
      <c r="G5" s="70" t="s">
        <v>22</v>
      </c>
      <c r="H5" s="71" t="s">
        <v>134</v>
      </c>
      <c r="I5" s="87"/>
      <c r="J5" s="96"/>
      <c r="K5" s="86"/>
      <c r="L5" s="47">
        <v>5</v>
      </c>
    </row>
    <row r="6" spans="1:12">
      <c r="A6" s="30"/>
      <c r="B6" s="30"/>
      <c r="C6" s="39"/>
      <c r="D6" s="40"/>
      <c r="E6" s="77"/>
      <c r="F6" s="41"/>
      <c r="G6" s="70" t="s">
        <v>191</v>
      </c>
      <c r="H6" s="71" t="s">
        <v>27</v>
      </c>
      <c r="I6" s="87"/>
      <c r="J6" s="96"/>
      <c r="K6" s="86"/>
      <c r="L6" s="47">
        <v>5</v>
      </c>
    </row>
    <row r="7" spans="1:12">
      <c r="A7" s="30"/>
      <c r="B7" s="30"/>
      <c r="C7" s="39"/>
      <c r="D7" s="40"/>
      <c r="E7" s="77"/>
      <c r="F7" s="41"/>
      <c r="G7" s="11"/>
      <c r="H7" s="11"/>
      <c r="I7" s="45"/>
      <c r="J7" s="75"/>
      <c r="K7" s="46"/>
      <c r="L7" s="47"/>
    </row>
    <row r="8" spans="1:12">
      <c r="A8" s="30"/>
      <c r="B8" s="30"/>
      <c r="C8" s="39"/>
      <c r="D8" s="40"/>
      <c r="E8" s="77"/>
      <c r="F8" s="41"/>
      <c r="G8" s="11"/>
      <c r="H8" s="11"/>
      <c r="I8" s="45"/>
      <c r="J8" s="75"/>
      <c r="K8" s="46"/>
      <c r="L8" s="47"/>
    </row>
    <row r="9" spans="1:12">
      <c r="A9" s="30"/>
      <c r="B9" s="30"/>
      <c r="C9" s="39"/>
      <c r="D9" s="40"/>
      <c r="E9" s="77"/>
      <c r="F9" s="41"/>
      <c r="G9" s="11"/>
      <c r="H9" s="11"/>
      <c r="I9" s="45"/>
      <c r="J9" s="75"/>
      <c r="K9" s="46"/>
      <c r="L9" s="47"/>
    </row>
    <row r="10" spans="1:12">
      <c r="A10" s="30"/>
      <c r="B10" s="30"/>
      <c r="C10" s="39"/>
      <c r="D10" s="40"/>
      <c r="E10" s="77"/>
      <c r="F10" s="41"/>
      <c r="G10" s="11"/>
      <c r="H10" s="11"/>
      <c r="I10" s="45"/>
      <c r="J10" s="75"/>
      <c r="K10" s="46"/>
      <c r="L10" s="47"/>
    </row>
    <row r="11" spans="1:12">
      <c r="A11" s="30"/>
      <c r="B11" s="30"/>
      <c r="C11" s="39"/>
      <c r="D11" s="40"/>
      <c r="E11" s="77"/>
      <c r="F11" s="41"/>
      <c r="G11" s="11"/>
      <c r="H11" s="11"/>
      <c r="I11" s="45"/>
      <c r="J11" s="75"/>
      <c r="K11" s="46"/>
      <c r="L11" s="47"/>
    </row>
    <row r="12" spans="1:12">
      <c r="A12" s="30"/>
      <c r="B12" s="30"/>
      <c r="C12" s="39"/>
      <c r="D12" s="40"/>
      <c r="E12" s="77"/>
      <c r="F12" s="41"/>
      <c r="G12" s="11"/>
      <c r="H12" s="11"/>
      <c r="I12" s="45"/>
      <c r="J12" s="75"/>
      <c r="K12" s="46"/>
      <c r="L12" s="47"/>
    </row>
    <row r="13" spans="1:12">
      <c r="A13" s="30"/>
      <c r="B13" s="30"/>
      <c r="C13" s="39"/>
      <c r="D13" s="39"/>
      <c r="E13" s="39"/>
      <c r="F13" s="41"/>
      <c r="G13" s="11"/>
      <c r="H13" s="11"/>
      <c r="I13" s="45"/>
      <c r="J13" s="45"/>
      <c r="K13" s="45"/>
      <c r="L13" s="47"/>
    </row>
    <row r="14" spans="1:12">
      <c r="A14" s="30"/>
      <c r="B14" s="30"/>
      <c r="C14" s="39"/>
      <c r="D14" s="39"/>
      <c r="E14" s="39"/>
      <c r="F14" s="41"/>
      <c r="G14" s="11"/>
      <c r="H14" s="11"/>
      <c r="I14" s="45"/>
      <c r="J14" s="45"/>
      <c r="K14" s="45"/>
      <c r="L14" s="47"/>
    </row>
    <row r="15" spans="1:12">
      <c r="A15" s="30"/>
      <c r="B15" s="30"/>
      <c r="C15" s="39"/>
      <c r="D15" s="39"/>
      <c r="E15" s="39"/>
      <c r="F15" s="41"/>
      <c r="G15" s="11"/>
      <c r="H15" s="11"/>
      <c r="I15" s="45"/>
      <c r="J15" s="45"/>
      <c r="K15" s="45"/>
      <c r="L15" s="47"/>
    </row>
    <row r="16" spans="1:12">
      <c r="A16" s="30"/>
      <c r="B16" s="30"/>
      <c r="C16" s="39"/>
      <c r="D16" s="39"/>
      <c r="E16" s="39"/>
      <c r="F16" s="41"/>
      <c r="G16" s="11"/>
      <c r="H16" s="11"/>
      <c r="I16" s="45"/>
      <c r="J16" s="45"/>
      <c r="K16" s="45"/>
      <c r="L16" s="47"/>
    </row>
    <row r="17" spans="1:12">
      <c r="A17" s="30"/>
      <c r="B17" s="30"/>
      <c r="C17" s="39"/>
      <c r="D17" s="39"/>
      <c r="E17" s="39"/>
      <c r="F17" s="41"/>
      <c r="G17" s="11"/>
      <c r="H17" s="11"/>
      <c r="I17" s="45"/>
      <c r="J17" s="45"/>
      <c r="K17" s="45"/>
      <c r="L17" s="47"/>
    </row>
    <row r="18" spans="1:12">
      <c r="A18" s="30"/>
      <c r="B18" s="30"/>
      <c r="C18" s="39"/>
      <c r="D18" s="39"/>
      <c r="E18" s="39"/>
      <c r="F18" s="41"/>
      <c r="G18" s="11"/>
      <c r="H18" s="11"/>
      <c r="I18" s="45"/>
      <c r="J18" s="45"/>
      <c r="K18" s="45"/>
      <c r="L18" s="47"/>
    </row>
    <row r="19" spans="1:12">
      <c r="A19" s="30"/>
      <c r="B19" s="30"/>
      <c r="C19" s="39"/>
      <c r="D19" s="39"/>
      <c r="E19" s="39"/>
      <c r="F19" s="41"/>
      <c r="I19" s="45"/>
      <c r="J19" s="45"/>
      <c r="K19" s="45"/>
      <c r="L19" s="47"/>
    </row>
    <row r="20" spans="1:12">
      <c r="A20" s="30"/>
      <c r="B20" s="30"/>
      <c r="C20" s="39"/>
      <c r="D20" s="39"/>
      <c r="E20" s="39"/>
      <c r="F20" s="41"/>
      <c r="I20" s="45"/>
      <c r="J20" s="45"/>
      <c r="K20" s="45"/>
      <c r="L20" s="47"/>
    </row>
    <row r="21" spans="1:12">
      <c r="A21" s="30"/>
      <c r="B21" s="30"/>
      <c r="C21" s="39"/>
      <c r="D21" s="39"/>
      <c r="E21" s="39"/>
      <c r="F21" s="41"/>
      <c r="I21" s="45"/>
      <c r="J21" s="45"/>
      <c r="K21" s="45"/>
      <c r="L21" s="47"/>
    </row>
    <row r="22" spans="1:12">
      <c r="A22" s="30"/>
      <c r="B22" s="30"/>
      <c r="C22" s="39"/>
      <c r="D22" s="39"/>
      <c r="E22" s="39"/>
      <c r="F22" s="41"/>
      <c r="I22" s="45"/>
      <c r="J22" s="45"/>
      <c r="K22" s="45"/>
      <c r="L22" s="47"/>
    </row>
    <row r="23" spans="1:12">
      <c r="A23" s="30"/>
      <c r="B23" s="30"/>
      <c r="C23" s="39"/>
      <c r="D23" s="39"/>
      <c r="E23" s="39"/>
      <c r="F23" s="41"/>
      <c r="I23" s="45"/>
      <c r="J23" s="45"/>
      <c r="K23" s="45"/>
      <c r="L23" s="47"/>
    </row>
    <row r="24" spans="1:12">
      <c r="A24" s="30"/>
      <c r="B24" s="30"/>
      <c r="C24" s="39"/>
      <c r="D24" s="39"/>
      <c r="E24" s="39"/>
      <c r="F24" s="41"/>
      <c r="I24" s="45"/>
      <c r="J24" s="45"/>
      <c r="K24" s="45"/>
      <c r="L24" s="47"/>
    </row>
    <row r="25" spans="1:12">
      <c r="A25" s="30"/>
      <c r="B25" s="30"/>
      <c r="C25" s="39"/>
      <c r="D25" s="39"/>
      <c r="E25" s="39"/>
      <c r="F25" s="41"/>
      <c r="I25" s="45"/>
      <c r="J25" s="45"/>
      <c r="K25" s="45"/>
      <c r="L25" s="47"/>
    </row>
    <row r="26" spans="1:12">
      <c r="A26" s="30"/>
      <c r="B26" s="30"/>
      <c r="C26" s="39"/>
      <c r="D26" s="39"/>
      <c r="E26" s="39"/>
      <c r="F26" s="41"/>
      <c r="I26" s="45"/>
      <c r="J26" s="45"/>
      <c r="K26" s="45"/>
      <c r="L26" s="47"/>
    </row>
    <row r="27" spans="1:12">
      <c r="A27" s="30"/>
      <c r="B27" s="30"/>
      <c r="C27" s="39"/>
      <c r="D27" s="39"/>
      <c r="E27" s="39"/>
      <c r="F27" s="41"/>
      <c r="I27" s="45"/>
      <c r="J27" s="45"/>
      <c r="K27" s="45"/>
      <c r="L27" s="47"/>
    </row>
    <row r="28" spans="1:12">
      <c r="A28" s="30"/>
      <c r="B28" s="30"/>
      <c r="C28" s="39"/>
      <c r="D28" s="39"/>
      <c r="E28" s="39"/>
      <c r="F28" s="41"/>
      <c r="I28" s="45"/>
      <c r="J28" s="45"/>
      <c r="K28" s="45"/>
      <c r="L28" s="47"/>
    </row>
    <row r="29" spans="1:12">
      <c r="A29" s="30"/>
      <c r="B29" s="30"/>
      <c r="C29" s="39"/>
      <c r="D29" s="39"/>
      <c r="E29" s="39"/>
      <c r="F29" s="41"/>
      <c r="I29" s="45"/>
      <c r="J29" s="45"/>
      <c r="K29" s="45"/>
      <c r="L29" s="47"/>
    </row>
    <row r="30" spans="1:12">
      <c r="A30" s="30"/>
      <c r="B30" s="30"/>
      <c r="C30" s="39"/>
      <c r="D30" s="39"/>
      <c r="E30" s="39"/>
      <c r="F30" s="41"/>
      <c r="I30" s="45"/>
      <c r="J30" s="45"/>
      <c r="K30" s="45"/>
      <c r="L30" s="47"/>
    </row>
    <row r="31" spans="1:12">
      <c r="A31" s="30"/>
      <c r="B31" s="30"/>
      <c r="C31" s="39"/>
      <c r="D31" s="39"/>
      <c r="E31" s="39"/>
      <c r="F31" s="41"/>
      <c r="I31" s="45"/>
      <c r="J31" s="45"/>
      <c r="K31" s="45"/>
      <c r="L31" s="47"/>
    </row>
    <row r="32" spans="1:12">
      <c r="A32" s="30"/>
      <c r="B32" s="30"/>
      <c r="C32" s="39"/>
      <c r="D32" s="39"/>
      <c r="E32" s="39"/>
      <c r="F32" s="41"/>
      <c r="I32" s="45"/>
      <c r="J32" s="45"/>
      <c r="K32" s="45"/>
      <c r="L32" s="47"/>
    </row>
    <row r="33" spans="1:12">
      <c r="A33" s="30"/>
      <c r="B33" s="30"/>
      <c r="C33" s="39"/>
      <c r="D33" s="39"/>
      <c r="E33" s="39"/>
      <c r="F33" s="41"/>
      <c r="I33" s="45"/>
      <c r="J33" s="45"/>
      <c r="K33" s="45"/>
      <c r="L33" s="47"/>
    </row>
    <row r="34" spans="1:12">
      <c r="C34" s="39"/>
      <c r="D34" s="39"/>
      <c r="E34" s="39"/>
      <c r="F34" s="41"/>
      <c r="I34" s="45"/>
      <c r="J34" s="45"/>
      <c r="K34" s="45"/>
      <c r="L34" s="47"/>
    </row>
    <row r="35" spans="1:12">
      <c r="C35" s="39"/>
      <c r="D35" s="39"/>
      <c r="E35" s="39"/>
      <c r="F35" s="41"/>
      <c r="I35" s="45"/>
      <c r="J35" s="45"/>
      <c r="K35" s="45"/>
      <c r="L35" s="47"/>
    </row>
    <row r="36" spans="1:12">
      <c r="C36" s="39"/>
      <c r="D36" s="39"/>
      <c r="E36" s="39"/>
      <c r="F36" s="41"/>
      <c r="I36" s="45"/>
      <c r="J36" s="45"/>
      <c r="K36" s="45"/>
      <c r="L36" s="47"/>
    </row>
    <row r="37" spans="1:12">
      <c r="C37" s="39"/>
      <c r="D37" s="39"/>
      <c r="E37" s="39"/>
      <c r="F37" s="41"/>
      <c r="I37" s="45"/>
      <c r="J37" s="45"/>
      <c r="K37" s="45"/>
      <c r="L37" s="47"/>
    </row>
    <row r="38" spans="1:12">
      <c r="C38" s="39"/>
      <c r="D38" s="39"/>
      <c r="E38" s="39"/>
      <c r="F38" s="41"/>
      <c r="I38" s="45"/>
      <c r="J38" s="45"/>
      <c r="K38" s="45"/>
      <c r="L38" s="47"/>
    </row>
    <row r="39" spans="1:12">
      <c r="C39" s="39"/>
      <c r="D39" s="39"/>
      <c r="E39" s="39"/>
      <c r="F39" s="41"/>
      <c r="I39" s="45"/>
      <c r="J39" s="45"/>
      <c r="K39" s="45"/>
      <c r="L39" s="47"/>
    </row>
    <row r="40" spans="1:12">
      <c r="C40" s="39"/>
      <c r="D40" s="39"/>
      <c r="E40" s="39"/>
      <c r="F40" s="41"/>
      <c r="I40" s="45"/>
      <c r="J40" s="45"/>
      <c r="K40" s="45"/>
      <c r="L40" s="47"/>
    </row>
    <row r="41" spans="1:12">
      <c r="C41" s="39"/>
      <c r="D41" s="39"/>
      <c r="E41" s="39"/>
      <c r="F41" s="41"/>
      <c r="I41" s="45"/>
      <c r="J41" s="45"/>
      <c r="K41" s="45"/>
      <c r="L41" s="47"/>
    </row>
    <row r="42" spans="1:12">
      <c r="C42" s="39"/>
      <c r="D42" s="39"/>
      <c r="E42" s="39"/>
      <c r="F42" s="41"/>
      <c r="I42" s="45"/>
      <c r="J42" s="45"/>
      <c r="K42" s="45"/>
      <c r="L42" s="47"/>
    </row>
    <row r="43" spans="1:12">
      <c r="C43" s="39"/>
      <c r="D43" s="39"/>
      <c r="E43" s="39"/>
      <c r="F43" s="41"/>
      <c r="I43" s="45"/>
      <c r="J43" s="45"/>
      <c r="K43" s="45"/>
      <c r="L43" s="47"/>
    </row>
    <row r="44" spans="1:12">
      <c r="C44" s="39"/>
      <c r="D44" s="39"/>
      <c r="E44" s="39"/>
      <c r="F44" s="41"/>
      <c r="I44" s="45"/>
      <c r="J44" s="45"/>
      <c r="K44" s="45"/>
      <c r="L44" s="47"/>
    </row>
    <row r="45" spans="1:12">
      <c r="C45" s="39"/>
      <c r="D45" s="39"/>
      <c r="E45" s="39"/>
      <c r="F45" s="41"/>
      <c r="I45" s="45"/>
      <c r="J45" s="45"/>
      <c r="K45" s="45"/>
      <c r="L45" s="47"/>
    </row>
    <row r="46" spans="1:12">
      <c r="C46" s="39"/>
      <c r="D46" s="39"/>
      <c r="E46" s="39"/>
      <c r="F46" s="41"/>
      <c r="I46" s="45"/>
      <c r="J46" s="45"/>
      <c r="K46" s="45"/>
      <c r="L46" s="47"/>
    </row>
    <row r="47" spans="1:12">
      <c r="C47" s="39"/>
      <c r="D47" s="39"/>
      <c r="E47" s="39"/>
      <c r="F47" s="41"/>
      <c r="I47" s="45"/>
      <c r="J47" s="45"/>
      <c r="K47" s="45"/>
      <c r="L47" s="47"/>
    </row>
    <row r="48" spans="1:12">
      <c r="C48" s="39"/>
      <c r="D48" s="39"/>
      <c r="E48" s="39"/>
      <c r="F48" s="41"/>
      <c r="I48" s="45"/>
      <c r="J48" s="45"/>
      <c r="K48" s="45"/>
      <c r="L48" s="47"/>
    </row>
    <row r="49" spans="3:12">
      <c r="C49" s="39"/>
      <c r="D49" s="39"/>
      <c r="E49" s="39"/>
      <c r="F49" s="41"/>
      <c r="I49" s="45"/>
      <c r="J49" s="45"/>
      <c r="K49" s="45"/>
      <c r="L49" s="47"/>
    </row>
    <row r="50" spans="3:12">
      <c r="C50" s="39"/>
      <c r="D50" s="39"/>
      <c r="E50" s="39"/>
      <c r="F50" s="41"/>
      <c r="I50" s="45"/>
      <c r="J50" s="45"/>
      <c r="K50" s="45"/>
      <c r="L50" s="47"/>
    </row>
    <row r="51" spans="3:12">
      <c r="C51" s="39"/>
      <c r="D51" s="39"/>
      <c r="E51" s="39"/>
      <c r="F51" s="41"/>
      <c r="I51" s="45"/>
      <c r="J51" s="45"/>
      <c r="K51" s="45"/>
      <c r="L51" s="47"/>
    </row>
    <row r="52" spans="3:12">
      <c r="C52" s="39"/>
      <c r="D52" s="39"/>
      <c r="E52" s="39"/>
      <c r="F52" s="41"/>
      <c r="I52" s="45"/>
      <c r="J52" s="45"/>
      <c r="K52" s="45"/>
      <c r="L52" s="47"/>
    </row>
    <row r="53" spans="3:12">
      <c r="C53" s="39"/>
      <c r="D53" s="39"/>
      <c r="E53" s="39"/>
      <c r="F53" s="41"/>
      <c r="I53" s="45"/>
      <c r="J53" s="45"/>
      <c r="K53" s="45"/>
      <c r="L53" s="47"/>
    </row>
    <row r="54" spans="3:12">
      <c r="C54" s="39"/>
      <c r="D54" s="39"/>
      <c r="E54" s="39"/>
      <c r="F54" s="41"/>
      <c r="I54" s="45"/>
      <c r="J54" s="45"/>
      <c r="K54" s="45"/>
      <c r="L54" s="47"/>
    </row>
    <row r="55" spans="3:12">
      <c r="C55" s="39"/>
      <c r="D55" s="39"/>
      <c r="E55" s="39"/>
      <c r="F55" s="41"/>
      <c r="I55" s="45"/>
      <c r="J55" s="45"/>
      <c r="K55" s="45"/>
      <c r="L55" s="47"/>
    </row>
    <row r="56" spans="3:12">
      <c r="C56" s="39"/>
      <c r="D56" s="39"/>
      <c r="E56" s="39"/>
      <c r="F56" s="41"/>
      <c r="I56" s="45"/>
      <c r="J56" s="45"/>
      <c r="K56" s="45"/>
      <c r="L56" s="47"/>
    </row>
    <row r="57" spans="3:12">
      <c r="C57" s="39"/>
      <c r="D57" s="39"/>
      <c r="E57" s="39"/>
      <c r="F57" s="41"/>
      <c r="I57" s="45"/>
      <c r="J57" s="45"/>
      <c r="K57" s="45"/>
      <c r="L57" s="47"/>
    </row>
    <row r="58" spans="3:12">
      <c r="C58" s="39"/>
      <c r="D58" s="39"/>
      <c r="E58" s="39"/>
      <c r="F58" s="41"/>
      <c r="I58" s="45"/>
      <c r="J58" s="45"/>
      <c r="K58" s="45"/>
      <c r="L58" s="47"/>
    </row>
    <row r="59" spans="3:12">
      <c r="C59" s="39"/>
      <c r="D59" s="39"/>
      <c r="E59" s="39"/>
      <c r="F59" s="41"/>
      <c r="I59" s="45"/>
      <c r="J59" s="45"/>
      <c r="K59" s="45"/>
      <c r="L59" s="47"/>
    </row>
    <row r="60" spans="3:12">
      <c r="C60" s="39"/>
      <c r="D60" s="39"/>
      <c r="E60" s="39"/>
      <c r="F60" s="41"/>
      <c r="I60" s="45"/>
      <c r="J60" s="45"/>
      <c r="K60" s="45"/>
      <c r="L60" s="47"/>
    </row>
    <row r="61" spans="3:12">
      <c r="C61" s="39"/>
      <c r="D61" s="39"/>
      <c r="E61" s="39"/>
      <c r="F61" s="41"/>
      <c r="I61" s="45"/>
      <c r="J61" s="45"/>
      <c r="K61" s="45"/>
      <c r="L61" s="47"/>
    </row>
    <row r="62" spans="3:12">
      <c r="C62" s="39"/>
      <c r="D62" s="39"/>
      <c r="E62" s="39"/>
      <c r="F62" s="41"/>
      <c r="I62" s="45"/>
      <c r="J62" s="45"/>
      <c r="K62" s="45"/>
      <c r="L62" s="47"/>
    </row>
    <row r="63" spans="3:12">
      <c r="C63" s="39"/>
      <c r="D63" s="39"/>
      <c r="E63" s="39"/>
      <c r="F63" s="41"/>
      <c r="I63" s="45"/>
      <c r="J63" s="45"/>
      <c r="K63" s="45"/>
      <c r="L63" s="47"/>
    </row>
    <row r="64" spans="3:12">
      <c r="C64" s="39"/>
      <c r="D64" s="39"/>
      <c r="E64" s="39"/>
      <c r="F64" s="41"/>
      <c r="I64" s="45"/>
      <c r="J64" s="45"/>
      <c r="K64" s="45"/>
      <c r="L64" s="47"/>
    </row>
    <row r="65" spans="3:12">
      <c r="C65" s="39"/>
      <c r="D65" s="39"/>
      <c r="E65" s="39"/>
      <c r="F65" s="41"/>
      <c r="I65" s="45"/>
      <c r="J65" s="45"/>
      <c r="K65" s="45"/>
      <c r="L65" s="47"/>
    </row>
    <row r="66" spans="3:12">
      <c r="C66" s="39"/>
      <c r="D66" s="39"/>
      <c r="E66" s="39"/>
      <c r="F66" s="41"/>
      <c r="I66" s="45"/>
      <c r="J66" s="45"/>
      <c r="K66" s="45"/>
      <c r="L66" s="47"/>
    </row>
    <row r="67" spans="3:12">
      <c r="C67" s="39"/>
      <c r="D67" s="39"/>
      <c r="E67" s="39"/>
      <c r="F67" s="41"/>
      <c r="I67" s="45"/>
      <c r="J67" s="45"/>
      <c r="K67" s="45"/>
      <c r="L67" s="47"/>
    </row>
    <row r="68" spans="3:12">
      <c r="C68" s="39"/>
      <c r="D68" s="39"/>
      <c r="E68" s="39"/>
      <c r="F68" s="41"/>
      <c r="I68" s="45"/>
      <c r="J68" s="45"/>
      <c r="K68" s="45"/>
      <c r="L68" s="47"/>
    </row>
    <row r="69" spans="3:12">
      <c r="C69" s="39"/>
      <c r="D69" s="39"/>
      <c r="E69" s="39"/>
      <c r="F69" s="41"/>
      <c r="I69" s="45"/>
      <c r="J69" s="45"/>
      <c r="K69" s="45"/>
      <c r="L69" s="47"/>
    </row>
    <row r="70" spans="3:12">
      <c r="C70" s="39"/>
      <c r="D70" s="39"/>
      <c r="E70" s="39"/>
      <c r="F70" s="41"/>
      <c r="I70" s="45"/>
      <c r="J70" s="45"/>
      <c r="K70" s="45"/>
      <c r="L70" s="47"/>
    </row>
    <row r="71" spans="3:12">
      <c r="C71" s="39"/>
      <c r="D71" s="39"/>
      <c r="E71" s="39"/>
      <c r="F71" s="41"/>
      <c r="I71" s="45"/>
      <c r="J71" s="45"/>
      <c r="K71" s="45"/>
      <c r="L71" s="47"/>
    </row>
    <row r="72" spans="3:12">
      <c r="C72" s="39"/>
      <c r="D72" s="39"/>
      <c r="E72" s="39"/>
      <c r="F72" s="41"/>
      <c r="I72" s="45"/>
      <c r="J72" s="45"/>
      <c r="K72" s="45"/>
      <c r="L72" s="47"/>
    </row>
    <row r="73" spans="3:12">
      <c r="C73" s="39"/>
      <c r="D73" s="39"/>
      <c r="E73" s="39"/>
      <c r="F73" s="41"/>
      <c r="I73" s="45"/>
      <c r="J73" s="45"/>
      <c r="K73" s="45"/>
      <c r="L73" s="47"/>
    </row>
    <row r="74" spans="3:12">
      <c r="C74" s="39"/>
      <c r="D74" s="39"/>
      <c r="E74" s="39"/>
      <c r="F74" s="41"/>
      <c r="I74" s="45"/>
      <c r="J74" s="45"/>
      <c r="K74" s="45"/>
      <c r="L74" s="47"/>
    </row>
    <row r="75" spans="3:12">
      <c r="C75" s="39"/>
      <c r="D75" s="39"/>
      <c r="E75" s="39"/>
      <c r="F75" s="41"/>
      <c r="I75" s="45"/>
      <c r="J75" s="45"/>
      <c r="K75" s="45"/>
      <c r="L75" s="47"/>
    </row>
    <row r="76" spans="3:12">
      <c r="C76" s="39"/>
      <c r="D76" s="39"/>
      <c r="E76" s="39"/>
      <c r="F76" s="41"/>
      <c r="I76" s="45"/>
      <c r="J76" s="45"/>
      <c r="K76" s="45"/>
      <c r="L76" s="47"/>
    </row>
    <row r="77" spans="3:12">
      <c r="C77" s="39"/>
      <c r="D77" s="39"/>
      <c r="E77" s="39"/>
      <c r="F77" s="41"/>
      <c r="I77" s="45"/>
      <c r="J77" s="45"/>
      <c r="K77" s="45"/>
      <c r="L77" s="47"/>
    </row>
    <row r="78" spans="3:12">
      <c r="C78" s="39"/>
      <c r="D78" s="39"/>
      <c r="E78" s="39"/>
      <c r="F78" s="41"/>
      <c r="I78" s="45"/>
      <c r="J78" s="45"/>
      <c r="K78" s="45"/>
      <c r="L78" s="47"/>
    </row>
    <row r="79" spans="3:12">
      <c r="C79" s="39"/>
      <c r="D79" s="39"/>
      <c r="E79" s="39"/>
      <c r="F79" s="41"/>
      <c r="I79" s="45"/>
      <c r="J79" s="45"/>
      <c r="K79" s="45"/>
      <c r="L79" s="47"/>
    </row>
    <row r="80" spans="3:12">
      <c r="C80" s="39"/>
      <c r="D80" s="39"/>
      <c r="E80" s="39"/>
      <c r="F80" s="41"/>
      <c r="I80" s="45"/>
      <c r="J80" s="45"/>
      <c r="K80" s="45"/>
      <c r="L80" s="47"/>
    </row>
    <row r="81" spans="3:12">
      <c r="C81" s="39"/>
      <c r="D81" s="39"/>
      <c r="E81" s="39"/>
      <c r="F81" s="41"/>
      <c r="I81" s="45"/>
      <c r="J81" s="45"/>
      <c r="K81" s="45"/>
      <c r="L81" s="47"/>
    </row>
    <row r="82" spans="3:12">
      <c r="C82" s="39"/>
      <c r="D82" s="39"/>
      <c r="E82" s="39"/>
      <c r="F82" s="41"/>
      <c r="I82" s="45"/>
      <c r="J82" s="45"/>
      <c r="K82" s="45"/>
      <c r="L82" s="47"/>
    </row>
    <row r="83" spans="3:12">
      <c r="C83" s="39"/>
      <c r="D83" s="39"/>
      <c r="E83" s="39"/>
      <c r="F83" s="41"/>
      <c r="I83" s="45"/>
      <c r="J83" s="45"/>
      <c r="K83" s="45"/>
      <c r="L83" s="47"/>
    </row>
    <row r="84" spans="3:12">
      <c r="C84" s="39"/>
      <c r="D84" s="39"/>
      <c r="E84" s="39"/>
      <c r="F84" s="41"/>
      <c r="I84" s="45"/>
      <c r="J84" s="45"/>
      <c r="K84" s="45"/>
      <c r="L84" s="47"/>
    </row>
    <row r="85" spans="3:12">
      <c r="C85" s="39"/>
      <c r="D85" s="39"/>
      <c r="E85" s="39"/>
      <c r="F85" s="41"/>
      <c r="I85" s="45"/>
      <c r="J85" s="45"/>
      <c r="K85" s="45"/>
      <c r="L85" s="47"/>
    </row>
    <row r="86" spans="3:12">
      <c r="C86" s="39"/>
      <c r="D86" s="39"/>
      <c r="E86" s="39"/>
      <c r="F86" s="41"/>
      <c r="I86" s="45"/>
      <c r="J86" s="45"/>
      <c r="K86" s="45"/>
      <c r="L86" s="47"/>
    </row>
    <row r="87" spans="3:12">
      <c r="C87" s="39"/>
      <c r="D87" s="39"/>
      <c r="E87" s="39"/>
      <c r="F87" s="41"/>
      <c r="I87" s="45"/>
      <c r="J87" s="45"/>
      <c r="K87" s="45"/>
      <c r="L87" s="47"/>
    </row>
    <row r="88" spans="3:12">
      <c r="C88" s="39"/>
      <c r="D88" s="39"/>
      <c r="E88" s="39"/>
      <c r="F88" s="41"/>
      <c r="I88" s="45"/>
      <c r="J88" s="45"/>
      <c r="K88" s="45"/>
      <c r="L88" s="47"/>
    </row>
    <row r="89" spans="3:12">
      <c r="C89" s="39"/>
      <c r="D89" s="39"/>
      <c r="E89" s="39"/>
      <c r="F89" s="41"/>
      <c r="I89" s="45"/>
      <c r="J89" s="45"/>
      <c r="K89" s="45"/>
      <c r="L89" s="47"/>
    </row>
    <row r="90" spans="3:12">
      <c r="C90" s="39"/>
      <c r="D90" s="39"/>
      <c r="E90" s="39"/>
      <c r="F90" s="41"/>
      <c r="I90" s="45"/>
      <c r="J90" s="45"/>
      <c r="K90" s="45"/>
      <c r="L90" s="47"/>
    </row>
    <row r="91" spans="3:12">
      <c r="C91" s="39"/>
      <c r="D91" s="39"/>
      <c r="E91" s="39"/>
      <c r="F91" s="41"/>
      <c r="I91" s="45"/>
      <c r="J91" s="45"/>
      <c r="K91" s="45"/>
      <c r="L91" s="47"/>
    </row>
    <row r="92" spans="3:12">
      <c r="C92" s="39"/>
      <c r="D92" s="39"/>
      <c r="E92" s="39"/>
      <c r="F92" s="41"/>
      <c r="I92" s="45"/>
      <c r="J92" s="45"/>
      <c r="K92" s="45"/>
      <c r="L92" s="47"/>
    </row>
    <row r="93" spans="3:12">
      <c r="C93" s="39"/>
      <c r="D93" s="39"/>
      <c r="E93" s="39"/>
      <c r="F93" s="41"/>
      <c r="I93" s="45"/>
      <c r="J93" s="45"/>
      <c r="K93" s="45"/>
      <c r="L93" s="47"/>
    </row>
    <row r="94" spans="3:12">
      <c r="C94" s="39"/>
      <c r="D94" s="39"/>
      <c r="E94" s="39"/>
      <c r="F94" s="41"/>
      <c r="I94" s="45"/>
      <c r="J94" s="45"/>
      <c r="K94" s="45"/>
      <c r="L94" s="47"/>
    </row>
    <row r="95" spans="3:12">
      <c r="C95" s="39"/>
      <c r="D95" s="39"/>
      <c r="E95" s="39"/>
      <c r="F95" s="41"/>
      <c r="I95" s="45"/>
      <c r="J95" s="45"/>
      <c r="K95" s="45"/>
      <c r="L95" s="47"/>
    </row>
    <row r="96" spans="3:12">
      <c r="C96" s="39"/>
      <c r="D96" s="39"/>
      <c r="E96" s="39"/>
      <c r="F96" s="41"/>
      <c r="I96" s="45"/>
      <c r="J96" s="45"/>
      <c r="K96" s="45"/>
      <c r="L96" s="47"/>
    </row>
    <row r="97" spans="3:12">
      <c r="C97" s="39"/>
      <c r="D97" s="39"/>
      <c r="E97" s="39"/>
      <c r="F97" s="41"/>
      <c r="I97" s="45"/>
      <c r="J97" s="45"/>
      <c r="K97" s="45"/>
      <c r="L97" s="47"/>
    </row>
    <row r="98" spans="3:12">
      <c r="C98" s="39"/>
      <c r="D98" s="39"/>
      <c r="E98" s="39"/>
      <c r="F98" s="41"/>
    </row>
    <row r="99" spans="3:12">
      <c r="C99" s="39"/>
      <c r="D99" s="39"/>
      <c r="E99" s="39"/>
      <c r="F99" s="41"/>
    </row>
    <row r="100" spans="3:12">
      <c r="C100" s="39"/>
      <c r="D100" s="39"/>
      <c r="E100" s="39"/>
      <c r="F100" s="41"/>
    </row>
    <row r="101" spans="3:12">
      <c r="C101" s="39"/>
      <c r="D101" s="39"/>
      <c r="E101" s="39"/>
      <c r="F101" s="41"/>
    </row>
    <row r="102" spans="3:12">
      <c r="C102" s="39"/>
      <c r="D102" s="39"/>
      <c r="E102" s="39"/>
      <c r="F102" s="41"/>
    </row>
    <row r="103" spans="3:12">
      <c r="C103" s="39"/>
      <c r="D103" s="39"/>
      <c r="E103" s="39"/>
      <c r="F103" s="41"/>
    </row>
    <row r="104" spans="3:12">
      <c r="C104" s="39"/>
      <c r="D104" s="39"/>
      <c r="E104" s="39"/>
      <c r="F104" s="41"/>
    </row>
    <row r="105" spans="3:12">
      <c r="C105" s="39"/>
      <c r="D105" s="39"/>
      <c r="E105" s="39"/>
      <c r="F105" s="41"/>
    </row>
    <row r="106" spans="3:12">
      <c r="C106" s="39"/>
      <c r="D106" s="39"/>
      <c r="E106" s="39"/>
      <c r="F106" s="41"/>
    </row>
    <row r="107" spans="3:12">
      <c r="C107" s="39"/>
      <c r="D107" s="39"/>
      <c r="E107" s="39"/>
      <c r="F107" s="41"/>
    </row>
    <row r="108" spans="3:12">
      <c r="C108" s="39"/>
      <c r="D108" s="39"/>
      <c r="E108" s="39"/>
      <c r="F108" s="41"/>
    </row>
    <row r="109" spans="3:12">
      <c r="C109" s="39"/>
      <c r="D109" s="39"/>
      <c r="E109" s="39"/>
      <c r="F109" s="41"/>
    </row>
    <row r="110" spans="3:12">
      <c r="C110" s="39"/>
      <c r="D110" s="39"/>
      <c r="E110" s="39"/>
      <c r="F110" s="41"/>
    </row>
    <row r="111" spans="3:12">
      <c r="C111" s="39"/>
      <c r="D111" s="39"/>
      <c r="E111" s="39"/>
      <c r="F111" s="41"/>
    </row>
    <row r="112" spans="3:12">
      <c r="C112" s="39"/>
      <c r="D112" s="39"/>
      <c r="E112" s="39"/>
      <c r="F112" s="41"/>
    </row>
    <row r="113" spans="3:6">
      <c r="C113" s="39"/>
      <c r="D113" s="39"/>
      <c r="E113" s="39"/>
      <c r="F113" s="41"/>
    </row>
    <row r="114" spans="3:6">
      <c r="C114" s="39"/>
      <c r="D114" s="39"/>
      <c r="E114" s="39"/>
      <c r="F114" s="41"/>
    </row>
    <row r="115" spans="3:6">
      <c r="C115" s="39"/>
      <c r="D115" s="39"/>
      <c r="E115" s="39"/>
      <c r="F115" s="41"/>
    </row>
    <row r="116" spans="3:6">
      <c r="C116" s="39"/>
      <c r="D116" s="39"/>
      <c r="E116" s="39"/>
      <c r="F116" s="41"/>
    </row>
    <row r="117" spans="3:6">
      <c r="C117" s="39"/>
      <c r="D117" s="39"/>
      <c r="E117" s="39"/>
      <c r="F117" s="41"/>
    </row>
    <row r="118" spans="3:6">
      <c r="C118" s="39"/>
      <c r="D118" s="39"/>
      <c r="E118" s="39"/>
      <c r="F118" s="41"/>
    </row>
    <row r="119" spans="3:6">
      <c r="C119" s="39"/>
      <c r="D119" s="39"/>
      <c r="E119" s="39"/>
      <c r="F119" s="41"/>
    </row>
    <row r="120" spans="3:6">
      <c r="C120" s="39"/>
      <c r="D120" s="39"/>
      <c r="E120" s="39"/>
      <c r="F120" s="41"/>
    </row>
    <row r="121" spans="3:6">
      <c r="C121" s="39"/>
      <c r="D121" s="39"/>
      <c r="E121" s="39"/>
      <c r="F121" s="41"/>
    </row>
    <row r="122" spans="3:6">
      <c r="C122" s="39"/>
      <c r="D122" s="39"/>
      <c r="E122" s="39"/>
      <c r="F122" s="41"/>
    </row>
    <row r="123" spans="3:6">
      <c r="C123" s="39"/>
      <c r="D123" s="39"/>
      <c r="E123" s="39"/>
      <c r="F123" s="41"/>
    </row>
    <row r="124" spans="3:6">
      <c r="C124" s="39"/>
      <c r="D124" s="39"/>
      <c r="E124" s="39"/>
      <c r="F124" s="41"/>
    </row>
    <row r="125" spans="3:6">
      <c r="C125" s="39"/>
      <c r="D125" s="39"/>
      <c r="E125" s="39"/>
      <c r="F125" s="41"/>
    </row>
    <row r="126" spans="3:6">
      <c r="C126" s="39"/>
      <c r="D126" s="39"/>
      <c r="E126" s="39"/>
      <c r="F126" s="41"/>
    </row>
    <row r="127" spans="3:6">
      <c r="C127" s="39"/>
      <c r="D127" s="39"/>
      <c r="E127" s="39"/>
      <c r="F127" s="41"/>
    </row>
    <row r="128" spans="3:6">
      <c r="C128" s="39"/>
      <c r="D128" s="39"/>
      <c r="E128" s="39"/>
      <c r="F128" s="41"/>
    </row>
    <row r="129" spans="3:6">
      <c r="C129" s="39"/>
      <c r="D129" s="39"/>
      <c r="E129" s="39"/>
      <c r="F129" s="41"/>
    </row>
    <row r="130" spans="3:6">
      <c r="C130" s="39"/>
      <c r="D130" s="39"/>
      <c r="E130" s="39"/>
      <c r="F130" s="41"/>
    </row>
    <row r="131" spans="3:6">
      <c r="C131" s="39"/>
      <c r="D131" s="39"/>
      <c r="E131" s="39"/>
      <c r="F131" s="41"/>
    </row>
    <row r="132" spans="3:6">
      <c r="C132" s="39"/>
      <c r="D132" s="39"/>
      <c r="E132" s="39"/>
      <c r="F132" s="41"/>
    </row>
    <row r="133" spans="3:6">
      <c r="C133" s="39"/>
      <c r="D133" s="39"/>
      <c r="E133" s="39"/>
      <c r="F133" s="41"/>
    </row>
    <row r="134" spans="3:6">
      <c r="C134" s="39"/>
      <c r="D134" s="39"/>
      <c r="E134" s="39"/>
      <c r="F134" s="41"/>
    </row>
    <row r="135" spans="3:6">
      <c r="C135" s="39"/>
      <c r="D135" s="39"/>
      <c r="E135" s="39"/>
      <c r="F135" s="41"/>
    </row>
    <row r="136" spans="3:6">
      <c r="C136" s="39"/>
      <c r="D136" s="39"/>
      <c r="E136" s="39"/>
      <c r="F136" s="41"/>
    </row>
    <row r="137" spans="3:6">
      <c r="C137" s="39"/>
      <c r="D137" s="39"/>
      <c r="E137" s="39"/>
      <c r="F137" s="41"/>
    </row>
    <row r="138" spans="3:6">
      <c r="C138" s="39"/>
      <c r="D138" s="39"/>
      <c r="E138" s="39"/>
      <c r="F138" s="41"/>
    </row>
    <row r="139" spans="3:6">
      <c r="C139" s="39"/>
      <c r="D139" s="39"/>
      <c r="E139" s="39"/>
      <c r="F139" s="41"/>
    </row>
    <row r="140" spans="3:6">
      <c r="C140" s="39"/>
      <c r="D140" s="39"/>
      <c r="E140" s="39"/>
      <c r="F140" s="41"/>
    </row>
    <row r="141" spans="3:6">
      <c r="C141" s="39"/>
      <c r="D141" s="39"/>
      <c r="E141" s="39"/>
      <c r="F141" s="41"/>
    </row>
    <row r="142" spans="3:6">
      <c r="C142" s="39"/>
      <c r="D142" s="39"/>
      <c r="E142" s="39"/>
      <c r="F142" s="41"/>
    </row>
    <row r="143" spans="3:6">
      <c r="C143" s="39"/>
      <c r="D143" s="39"/>
      <c r="E143" s="39"/>
      <c r="F143" s="41"/>
    </row>
    <row r="144" spans="3:6">
      <c r="C144" s="39"/>
      <c r="D144" s="39"/>
      <c r="E144" s="39"/>
      <c r="F144" s="41"/>
    </row>
    <row r="145" spans="3:6">
      <c r="C145" s="39"/>
      <c r="D145" s="39"/>
      <c r="E145" s="39"/>
      <c r="F145" s="41"/>
    </row>
    <row r="146" spans="3:6">
      <c r="C146" s="39"/>
      <c r="D146" s="39"/>
      <c r="E146" s="39"/>
      <c r="F146" s="41"/>
    </row>
    <row r="147" spans="3:6">
      <c r="C147" s="39"/>
      <c r="D147" s="39"/>
      <c r="E147" s="39"/>
      <c r="F147" s="41"/>
    </row>
    <row r="148" spans="3:6">
      <c r="C148" s="39"/>
      <c r="D148" s="39"/>
      <c r="E148" s="39"/>
      <c r="F148" s="41"/>
    </row>
    <row r="149" spans="3:6">
      <c r="C149" s="39"/>
      <c r="D149" s="39"/>
      <c r="E149" s="39"/>
      <c r="F149" s="41"/>
    </row>
    <row r="150" spans="3:6">
      <c r="C150" s="39"/>
      <c r="D150" s="39"/>
      <c r="E150" s="39"/>
      <c r="F150" s="41"/>
    </row>
    <row r="151" spans="3:6">
      <c r="C151" s="39"/>
      <c r="D151" s="39"/>
      <c r="E151" s="39"/>
      <c r="F151" s="41"/>
    </row>
    <row r="152" spans="3:6">
      <c r="C152" s="39"/>
      <c r="D152" s="39"/>
      <c r="E152" s="39"/>
      <c r="F152" s="41"/>
    </row>
    <row r="153" spans="3:6">
      <c r="C153" s="39"/>
      <c r="D153" s="39"/>
      <c r="E153" s="39"/>
      <c r="F153" s="41"/>
    </row>
    <row r="154" spans="3:6">
      <c r="C154" s="39"/>
      <c r="D154" s="39"/>
      <c r="E154" s="39"/>
      <c r="F154" s="41"/>
    </row>
  </sheetData>
  <mergeCells count="4">
    <mergeCell ref="A1:F1"/>
    <mergeCell ref="H1:L1"/>
    <mergeCell ref="A2:F2"/>
    <mergeCell ref="G2:L2"/>
  </mergeCells>
  <pageMargins left="0.7" right="0.7" top="0.75" bottom="0.75" header="0.51180555555555496" footer="0.51180555555555496"/>
  <pageSetup paperSize="9" firstPageNumber="0"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3"/>
  <sheetViews>
    <sheetView workbookViewId="0">
      <selection sqref="A1:E1"/>
    </sheetView>
  </sheetViews>
  <sheetFormatPr baseColWidth="10" defaultColWidth="8.83203125" defaultRowHeight="14" x14ac:dyDescent="0"/>
  <cols>
    <col min="1" max="2" width="22.1640625" style="38" customWidth="1"/>
    <col min="3" max="4" width="22.1640625" style="42" customWidth="1"/>
    <col min="5" max="5" width="11.1640625" style="43" customWidth="1"/>
    <col min="6" max="7" width="22.1640625" style="44" customWidth="1"/>
    <col min="8" max="9" width="22.1640625" style="48" customWidth="1"/>
    <col min="10" max="10" width="11.1640625" style="49" customWidth="1"/>
    <col min="11" max="16384" width="8.83203125" style="5"/>
  </cols>
  <sheetData>
    <row r="1" spans="1:10" ht="15" thickBot="1">
      <c r="A1" s="123" t="s">
        <v>217</v>
      </c>
      <c r="B1" s="123"/>
      <c r="C1" s="123"/>
      <c r="D1" s="123"/>
      <c r="E1" s="124"/>
      <c r="F1" s="133" t="s">
        <v>457</v>
      </c>
      <c r="G1" s="125"/>
      <c r="H1" s="125"/>
      <c r="I1" s="125"/>
      <c r="J1" s="126"/>
    </row>
    <row r="2" spans="1:10" ht="15" thickBot="1">
      <c r="A2" s="127" t="s">
        <v>0</v>
      </c>
      <c r="B2" s="128"/>
      <c r="C2" s="128"/>
      <c r="D2" s="128"/>
      <c r="E2" s="129"/>
      <c r="F2" s="130" t="s">
        <v>2</v>
      </c>
      <c r="G2" s="131"/>
      <c r="H2" s="131"/>
      <c r="I2" s="131"/>
      <c r="J2" s="132"/>
    </row>
    <row r="3" spans="1:10">
      <c r="A3" s="22" t="s">
        <v>163</v>
      </c>
      <c r="B3" s="23" t="s">
        <v>164</v>
      </c>
      <c r="C3" s="24" t="s">
        <v>129</v>
      </c>
      <c r="D3" s="24" t="s">
        <v>80</v>
      </c>
      <c r="E3" s="25" t="s">
        <v>1</v>
      </c>
      <c r="F3" s="19" t="s">
        <v>163</v>
      </c>
      <c r="G3" s="19" t="s">
        <v>164</v>
      </c>
      <c r="H3" s="20" t="s">
        <v>129</v>
      </c>
      <c r="I3" s="20" t="s">
        <v>80</v>
      </c>
      <c r="J3" s="21" t="s">
        <v>1</v>
      </c>
    </row>
    <row r="4" spans="1:10">
      <c r="A4" s="65" t="s">
        <v>192</v>
      </c>
      <c r="B4" s="66" t="s">
        <v>4</v>
      </c>
      <c r="C4" s="35" t="s">
        <v>403</v>
      </c>
      <c r="D4" s="36" t="s">
        <v>408</v>
      </c>
      <c r="E4" s="37">
        <v>18</v>
      </c>
      <c r="F4" s="70" t="s">
        <v>98</v>
      </c>
      <c r="G4" s="71" t="s">
        <v>99</v>
      </c>
      <c r="H4" s="45" t="s">
        <v>441</v>
      </c>
      <c r="I4" s="58" t="s">
        <v>438</v>
      </c>
      <c r="J4" s="47">
        <v>10</v>
      </c>
    </row>
    <row r="5" spans="1:10">
      <c r="A5" s="65" t="s">
        <v>100</v>
      </c>
      <c r="B5" s="66" t="s">
        <v>53</v>
      </c>
      <c r="C5" s="39" t="s">
        <v>445</v>
      </c>
      <c r="D5" s="39" t="s">
        <v>444</v>
      </c>
      <c r="E5" s="41">
        <v>17</v>
      </c>
      <c r="F5" s="70" t="s">
        <v>170</v>
      </c>
      <c r="G5" s="71" t="s">
        <v>203</v>
      </c>
      <c r="H5" s="45" t="s">
        <v>441</v>
      </c>
      <c r="I5" s="58" t="s">
        <v>439</v>
      </c>
      <c r="J5" s="47">
        <v>9</v>
      </c>
    </row>
    <row r="6" spans="1:10">
      <c r="A6" s="65" t="s">
        <v>225</v>
      </c>
      <c r="B6" s="66" t="s">
        <v>57</v>
      </c>
      <c r="C6" s="39" t="s">
        <v>441</v>
      </c>
      <c r="D6" s="39" t="s">
        <v>446</v>
      </c>
      <c r="E6" s="41">
        <v>16</v>
      </c>
      <c r="F6" s="70" t="s">
        <v>187</v>
      </c>
      <c r="G6" s="71" t="s">
        <v>205</v>
      </c>
      <c r="H6" s="45" t="s">
        <v>441</v>
      </c>
      <c r="I6" s="58" t="s">
        <v>440</v>
      </c>
      <c r="J6" s="47">
        <v>8</v>
      </c>
    </row>
    <row r="7" spans="1:10">
      <c r="A7" s="65" t="s">
        <v>65</v>
      </c>
      <c r="B7" s="66" t="s">
        <v>57</v>
      </c>
      <c r="C7" s="39" t="s">
        <v>447</v>
      </c>
      <c r="D7" s="39" t="s">
        <v>448</v>
      </c>
      <c r="E7" s="41">
        <v>15</v>
      </c>
      <c r="F7" s="70" t="s">
        <v>161</v>
      </c>
      <c r="G7" s="71" t="s">
        <v>162</v>
      </c>
      <c r="H7" s="45" t="s">
        <v>405</v>
      </c>
      <c r="I7" s="58" t="s">
        <v>418</v>
      </c>
      <c r="J7" s="47">
        <v>7</v>
      </c>
    </row>
    <row r="8" spans="1:10">
      <c r="A8" s="65" t="s">
        <v>105</v>
      </c>
      <c r="B8" s="66" t="s">
        <v>106</v>
      </c>
      <c r="C8" s="39" t="s">
        <v>403</v>
      </c>
      <c r="D8" s="57" t="s">
        <v>409</v>
      </c>
      <c r="E8" s="41">
        <v>14</v>
      </c>
      <c r="F8" s="70" t="s">
        <v>198</v>
      </c>
      <c r="G8" s="71" t="s">
        <v>216</v>
      </c>
      <c r="H8" s="45" t="s">
        <v>403</v>
      </c>
      <c r="I8" s="58" t="s">
        <v>419</v>
      </c>
      <c r="J8" s="47">
        <v>6</v>
      </c>
    </row>
    <row r="9" spans="1:10">
      <c r="A9" s="65" t="s">
        <v>158</v>
      </c>
      <c r="B9" s="66" t="s">
        <v>28</v>
      </c>
      <c r="C9" s="39" t="s">
        <v>449</v>
      </c>
      <c r="D9" s="39" t="s">
        <v>450</v>
      </c>
      <c r="E9" s="41">
        <v>13</v>
      </c>
      <c r="F9" s="70" t="s">
        <v>185</v>
      </c>
      <c r="G9" s="71" t="s">
        <v>16</v>
      </c>
      <c r="H9" s="45" t="s">
        <v>442</v>
      </c>
      <c r="I9" s="58" t="s">
        <v>443</v>
      </c>
      <c r="J9" s="47">
        <v>5</v>
      </c>
    </row>
    <row r="10" spans="1:10">
      <c r="A10" s="65" t="s">
        <v>7</v>
      </c>
      <c r="B10" s="66" t="s">
        <v>8</v>
      </c>
      <c r="C10" s="39" t="s">
        <v>403</v>
      </c>
      <c r="D10" s="57" t="s">
        <v>410</v>
      </c>
      <c r="E10" s="41">
        <v>12</v>
      </c>
      <c r="F10" s="11"/>
      <c r="G10" s="11"/>
      <c r="H10" s="45"/>
      <c r="I10" s="58"/>
      <c r="J10" s="47"/>
    </row>
    <row r="11" spans="1:10">
      <c r="A11" s="65" t="s">
        <v>193</v>
      </c>
      <c r="B11" s="66" t="s">
        <v>87</v>
      </c>
      <c r="C11" s="39" t="s">
        <v>403</v>
      </c>
      <c r="D11" s="57" t="s">
        <v>411</v>
      </c>
      <c r="E11" s="41">
        <v>11</v>
      </c>
      <c r="H11" s="45"/>
      <c r="I11" s="46"/>
      <c r="J11" s="47"/>
    </row>
    <row r="12" spans="1:10">
      <c r="A12" s="65" t="s">
        <v>197</v>
      </c>
      <c r="B12" s="66" t="s">
        <v>102</v>
      </c>
      <c r="C12" s="39" t="s">
        <v>403</v>
      </c>
      <c r="D12" s="57" t="s">
        <v>412</v>
      </c>
      <c r="E12" s="41">
        <v>10</v>
      </c>
      <c r="H12" s="45"/>
      <c r="I12" s="45"/>
      <c r="J12" s="47"/>
    </row>
    <row r="13" spans="1:10">
      <c r="A13" s="65" t="s">
        <v>13</v>
      </c>
      <c r="B13" s="66" t="s">
        <v>283</v>
      </c>
      <c r="C13" s="39" t="s">
        <v>407</v>
      </c>
      <c r="D13" s="57" t="s">
        <v>413</v>
      </c>
      <c r="E13" s="41">
        <v>9</v>
      </c>
      <c r="H13" s="45"/>
      <c r="I13" s="45"/>
      <c r="J13" s="47"/>
    </row>
    <row r="14" spans="1:10">
      <c r="A14" s="65" t="s">
        <v>22</v>
      </c>
      <c r="B14" s="66" t="s">
        <v>23</v>
      </c>
      <c r="C14" s="39" t="s">
        <v>406</v>
      </c>
      <c r="D14" s="57" t="s">
        <v>414</v>
      </c>
      <c r="E14" s="41">
        <v>8</v>
      </c>
      <c r="H14" s="45"/>
      <c r="I14" s="45"/>
      <c r="J14" s="47"/>
    </row>
    <row r="15" spans="1:10">
      <c r="A15" s="65" t="s">
        <v>397</v>
      </c>
      <c r="B15" s="66" t="s">
        <v>398</v>
      </c>
      <c r="C15" s="39" t="s">
        <v>449</v>
      </c>
      <c r="D15" s="39" t="s">
        <v>451</v>
      </c>
      <c r="E15" s="41">
        <v>7</v>
      </c>
      <c r="H15" s="45"/>
      <c r="I15" s="45"/>
      <c r="J15" s="47"/>
    </row>
    <row r="16" spans="1:10">
      <c r="A16" s="65" t="s">
        <v>69</v>
      </c>
      <c r="B16" s="66" t="s">
        <v>70</v>
      </c>
      <c r="C16" s="39" t="s">
        <v>447</v>
      </c>
      <c r="D16" s="39" t="s">
        <v>452</v>
      </c>
      <c r="E16" s="41">
        <v>6</v>
      </c>
      <c r="H16" s="45"/>
      <c r="I16" s="45"/>
      <c r="J16" s="47"/>
    </row>
    <row r="17" spans="1:10">
      <c r="A17" s="65" t="s">
        <v>159</v>
      </c>
      <c r="B17" s="66" t="s">
        <v>160</v>
      </c>
      <c r="C17" s="39" t="s">
        <v>454</v>
      </c>
      <c r="D17" s="39" t="s">
        <v>453</v>
      </c>
      <c r="E17" s="41">
        <v>5</v>
      </c>
      <c r="H17" s="45"/>
      <c r="I17" s="45"/>
      <c r="J17" s="47"/>
    </row>
    <row r="18" spans="1:10">
      <c r="A18" s="65" t="s">
        <v>290</v>
      </c>
      <c r="B18" s="66" t="s">
        <v>34</v>
      </c>
      <c r="C18" s="39" t="s">
        <v>404</v>
      </c>
      <c r="D18" s="57" t="s">
        <v>415</v>
      </c>
      <c r="E18" s="41">
        <v>4</v>
      </c>
      <c r="H18" s="45"/>
      <c r="I18" s="45"/>
      <c r="J18" s="47"/>
    </row>
    <row r="19" spans="1:10">
      <c r="A19" s="65" t="s">
        <v>255</v>
      </c>
      <c r="B19" s="66" t="s">
        <v>254</v>
      </c>
      <c r="C19" s="39" t="s">
        <v>403</v>
      </c>
      <c r="D19" s="57" t="s">
        <v>416</v>
      </c>
      <c r="E19" s="41">
        <v>3</v>
      </c>
      <c r="H19" s="45"/>
      <c r="I19" s="45"/>
      <c r="J19" s="47"/>
    </row>
    <row r="20" spans="1:10">
      <c r="A20" s="65" t="s">
        <v>90</v>
      </c>
      <c r="B20" s="66" t="s">
        <v>63</v>
      </c>
      <c r="C20" s="39" t="s">
        <v>403</v>
      </c>
      <c r="D20" s="57" t="s">
        <v>417</v>
      </c>
      <c r="E20" s="41">
        <v>2</v>
      </c>
      <c r="H20" s="45"/>
      <c r="I20" s="45"/>
      <c r="J20" s="47"/>
    </row>
    <row r="21" spans="1:10">
      <c r="A21" s="65" t="s">
        <v>427</v>
      </c>
      <c r="B21" s="66" t="s">
        <v>213</v>
      </c>
      <c r="C21" s="39" t="s">
        <v>455</v>
      </c>
      <c r="D21" s="39" t="s">
        <v>456</v>
      </c>
      <c r="E21" s="41">
        <v>1</v>
      </c>
      <c r="H21" s="45"/>
      <c r="I21" s="45"/>
      <c r="J21" s="47"/>
    </row>
    <row r="22" spans="1:10">
      <c r="E22" s="41"/>
      <c r="H22" s="45"/>
      <c r="I22" s="45"/>
      <c r="J22" s="47"/>
    </row>
    <row r="23" spans="1:10">
      <c r="E23" s="41"/>
      <c r="H23" s="45"/>
      <c r="I23" s="45"/>
      <c r="J23" s="47"/>
    </row>
    <row r="24" spans="1:10">
      <c r="E24" s="41"/>
      <c r="H24" s="45"/>
      <c r="I24" s="45"/>
      <c r="J24" s="47"/>
    </row>
    <row r="25" spans="1:10">
      <c r="C25" s="39"/>
      <c r="D25" s="39"/>
      <c r="E25" s="41"/>
      <c r="H25" s="45"/>
      <c r="I25" s="45"/>
      <c r="J25" s="47"/>
    </row>
    <row r="26" spans="1:10">
      <c r="C26" s="39"/>
      <c r="D26" s="39"/>
      <c r="E26" s="41"/>
      <c r="H26" s="45"/>
      <c r="I26" s="45"/>
      <c r="J26" s="47"/>
    </row>
    <row r="27" spans="1:10">
      <c r="C27" s="39"/>
      <c r="D27" s="39"/>
      <c r="E27" s="41"/>
      <c r="H27" s="45"/>
      <c r="I27" s="45"/>
      <c r="J27" s="47"/>
    </row>
    <row r="28" spans="1:10">
      <c r="C28" s="39"/>
      <c r="D28" s="39"/>
      <c r="E28" s="41"/>
      <c r="H28" s="45"/>
      <c r="I28" s="45"/>
      <c r="J28" s="47"/>
    </row>
    <row r="29" spans="1:10">
      <c r="C29" s="39"/>
      <c r="D29" s="39"/>
      <c r="E29" s="41"/>
      <c r="H29" s="45"/>
      <c r="I29" s="45"/>
      <c r="J29" s="47"/>
    </row>
    <row r="30" spans="1:10">
      <c r="C30" s="39"/>
      <c r="D30" s="39"/>
      <c r="E30" s="41"/>
      <c r="H30" s="45"/>
      <c r="I30" s="45"/>
      <c r="J30" s="47"/>
    </row>
    <row r="31" spans="1:10">
      <c r="C31" s="39"/>
      <c r="D31" s="39"/>
      <c r="E31" s="41"/>
      <c r="H31" s="45"/>
      <c r="I31" s="45"/>
      <c r="J31" s="47"/>
    </row>
    <row r="32" spans="1:10">
      <c r="C32" s="39"/>
      <c r="D32" s="39"/>
      <c r="E32" s="41"/>
      <c r="H32" s="45"/>
      <c r="I32" s="45"/>
      <c r="J32" s="47"/>
    </row>
    <row r="33" spans="3:10">
      <c r="C33" s="39"/>
      <c r="D33" s="39"/>
      <c r="E33" s="41"/>
      <c r="H33" s="45"/>
      <c r="I33" s="45"/>
      <c r="J33" s="47"/>
    </row>
    <row r="34" spans="3:10">
      <c r="C34" s="39"/>
      <c r="D34" s="39"/>
      <c r="E34" s="41"/>
      <c r="H34" s="45"/>
      <c r="I34" s="45"/>
      <c r="J34" s="47"/>
    </row>
    <row r="35" spans="3:10">
      <c r="C35" s="39"/>
      <c r="D35" s="39"/>
      <c r="E35" s="41"/>
      <c r="H35" s="45"/>
      <c r="I35" s="45"/>
      <c r="J35" s="47"/>
    </row>
    <row r="36" spans="3:10">
      <c r="C36" s="39"/>
      <c r="D36" s="39"/>
      <c r="E36" s="41"/>
      <c r="H36" s="45"/>
      <c r="I36" s="45"/>
      <c r="J36" s="47"/>
    </row>
    <row r="37" spans="3:10">
      <c r="C37" s="39"/>
      <c r="D37" s="39"/>
      <c r="E37" s="41"/>
      <c r="H37" s="45"/>
      <c r="I37" s="45"/>
      <c r="J37" s="47"/>
    </row>
    <row r="38" spans="3:10">
      <c r="C38" s="39"/>
      <c r="D38" s="39"/>
      <c r="E38" s="41"/>
      <c r="H38" s="45"/>
      <c r="I38" s="45"/>
      <c r="J38" s="47"/>
    </row>
    <row r="39" spans="3:10">
      <c r="C39" s="39"/>
      <c r="D39" s="39"/>
      <c r="E39" s="41"/>
      <c r="H39" s="45"/>
      <c r="I39" s="45"/>
      <c r="J39" s="47"/>
    </row>
    <row r="40" spans="3:10">
      <c r="C40" s="39"/>
      <c r="D40" s="39"/>
      <c r="E40" s="41"/>
      <c r="H40" s="45"/>
      <c r="I40" s="45"/>
      <c r="J40" s="47"/>
    </row>
    <row r="41" spans="3:10">
      <c r="C41" s="39"/>
      <c r="D41" s="39"/>
      <c r="E41" s="41"/>
      <c r="H41" s="45"/>
      <c r="I41" s="45"/>
      <c r="J41" s="47"/>
    </row>
    <row r="42" spans="3:10">
      <c r="C42" s="39"/>
      <c r="D42" s="39"/>
      <c r="E42" s="41"/>
      <c r="H42" s="45"/>
      <c r="I42" s="45"/>
      <c r="J42" s="47"/>
    </row>
    <row r="43" spans="3:10">
      <c r="C43" s="39"/>
      <c r="D43" s="39"/>
      <c r="E43" s="41"/>
      <c r="H43" s="45"/>
      <c r="I43" s="45"/>
      <c r="J43" s="47"/>
    </row>
    <row r="44" spans="3:10">
      <c r="C44" s="39"/>
      <c r="D44" s="39"/>
      <c r="E44" s="41"/>
      <c r="H44" s="45"/>
      <c r="I44" s="45"/>
      <c r="J44" s="47"/>
    </row>
    <row r="45" spans="3:10">
      <c r="C45" s="39"/>
      <c r="D45" s="39"/>
      <c r="E45" s="41"/>
      <c r="H45" s="45"/>
      <c r="I45" s="45"/>
      <c r="J45" s="47"/>
    </row>
    <row r="46" spans="3:10">
      <c r="C46" s="39"/>
      <c r="D46" s="39"/>
      <c r="E46" s="41"/>
      <c r="H46" s="45"/>
      <c r="I46" s="45"/>
      <c r="J46" s="47"/>
    </row>
    <row r="47" spans="3:10">
      <c r="C47" s="39"/>
      <c r="D47" s="39"/>
      <c r="E47" s="41"/>
      <c r="H47" s="45"/>
      <c r="I47" s="45"/>
      <c r="J47" s="47"/>
    </row>
    <row r="48" spans="3:10">
      <c r="C48" s="39"/>
      <c r="D48" s="39"/>
      <c r="E48" s="41"/>
      <c r="H48" s="45"/>
      <c r="I48" s="45"/>
      <c r="J48" s="47"/>
    </row>
    <row r="49" spans="3:10">
      <c r="C49" s="39"/>
      <c r="D49" s="39"/>
      <c r="E49" s="41"/>
      <c r="H49" s="45"/>
      <c r="I49" s="45"/>
      <c r="J49" s="47"/>
    </row>
    <row r="50" spans="3:10">
      <c r="C50" s="39"/>
      <c r="D50" s="39"/>
      <c r="E50" s="41"/>
      <c r="H50" s="45"/>
      <c r="I50" s="45"/>
      <c r="J50" s="47"/>
    </row>
    <row r="51" spans="3:10">
      <c r="C51" s="39"/>
      <c r="D51" s="39"/>
      <c r="E51" s="41"/>
      <c r="H51" s="45"/>
      <c r="I51" s="45"/>
      <c r="J51" s="47"/>
    </row>
    <row r="52" spans="3:10">
      <c r="C52" s="39"/>
      <c r="D52" s="39"/>
      <c r="E52" s="41"/>
      <c r="H52" s="45"/>
      <c r="I52" s="45"/>
      <c r="J52" s="47"/>
    </row>
    <row r="53" spans="3:10">
      <c r="C53" s="39"/>
      <c r="D53" s="39"/>
      <c r="E53" s="41"/>
      <c r="H53" s="45"/>
      <c r="I53" s="45"/>
      <c r="J53" s="47"/>
    </row>
    <row r="54" spans="3:10">
      <c r="C54" s="39"/>
      <c r="D54" s="39"/>
      <c r="E54" s="41"/>
      <c r="H54" s="45"/>
      <c r="I54" s="45"/>
      <c r="J54" s="47"/>
    </row>
    <row r="55" spans="3:10">
      <c r="C55" s="39"/>
      <c r="D55" s="39"/>
      <c r="E55" s="41"/>
      <c r="H55" s="45"/>
      <c r="I55" s="45"/>
      <c r="J55" s="47"/>
    </row>
    <row r="56" spans="3:10">
      <c r="C56" s="39"/>
      <c r="D56" s="39"/>
      <c r="E56" s="41"/>
      <c r="H56" s="45"/>
      <c r="I56" s="45"/>
      <c r="J56" s="47"/>
    </row>
    <row r="57" spans="3:10">
      <c r="C57" s="39"/>
      <c r="D57" s="39"/>
      <c r="E57" s="41"/>
      <c r="H57" s="45"/>
      <c r="I57" s="45"/>
      <c r="J57" s="47"/>
    </row>
    <row r="58" spans="3:10">
      <c r="C58" s="39"/>
      <c r="D58" s="39"/>
      <c r="E58" s="41"/>
      <c r="H58" s="45"/>
      <c r="I58" s="45"/>
      <c r="J58" s="47"/>
    </row>
    <row r="59" spans="3:10">
      <c r="C59" s="39"/>
      <c r="D59" s="39"/>
      <c r="E59" s="41"/>
      <c r="H59" s="45"/>
      <c r="I59" s="45"/>
      <c r="J59" s="47"/>
    </row>
    <row r="60" spans="3:10">
      <c r="C60" s="39"/>
      <c r="D60" s="39"/>
      <c r="E60" s="41"/>
      <c r="H60" s="45"/>
      <c r="I60" s="45"/>
      <c r="J60" s="47"/>
    </row>
    <row r="61" spans="3:10">
      <c r="C61" s="39"/>
      <c r="D61" s="39"/>
      <c r="E61" s="41"/>
      <c r="H61" s="45"/>
      <c r="I61" s="45"/>
      <c r="J61" s="47"/>
    </row>
    <row r="62" spans="3:10">
      <c r="C62" s="39"/>
      <c r="D62" s="39"/>
      <c r="E62" s="41"/>
      <c r="H62" s="45"/>
      <c r="I62" s="45"/>
      <c r="J62" s="47"/>
    </row>
    <row r="63" spans="3:10">
      <c r="C63" s="39"/>
      <c r="D63" s="39"/>
      <c r="E63" s="41"/>
      <c r="H63" s="45"/>
      <c r="I63" s="45"/>
      <c r="J63" s="47"/>
    </row>
    <row r="64" spans="3:10">
      <c r="C64" s="39"/>
      <c r="D64" s="39"/>
      <c r="E64" s="41"/>
      <c r="H64" s="45"/>
      <c r="I64" s="45"/>
      <c r="J64" s="47"/>
    </row>
    <row r="65" spans="3:10">
      <c r="C65" s="39"/>
      <c r="D65" s="39"/>
      <c r="E65" s="41"/>
      <c r="H65" s="45"/>
      <c r="I65" s="45"/>
      <c r="J65" s="47"/>
    </row>
    <row r="66" spans="3:10">
      <c r="C66" s="39"/>
      <c r="D66" s="39"/>
      <c r="E66" s="41"/>
      <c r="H66" s="45"/>
      <c r="I66" s="45"/>
      <c r="J66" s="47"/>
    </row>
    <row r="67" spans="3:10">
      <c r="C67" s="39"/>
      <c r="D67" s="39"/>
      <c r="E67" s="41"/>
      <c r="H67" s="45"/>
      <c r="I67" s="45"/>
      <c r="J67" s="47"/>
    </row>
    <row r="68" spans="3:10">
      <c r="C68" s="39"/>
      <c r="D68" s="39"/>
      <c r="E68" s="41"/>
      <c r="H68" s="45"/>
      <c r="I68" s="45"/>
      <c r="J68" s="47"/>
    </row>
    <row r="69" spans="3:10">
      <c r="C69" s="39"/>
      <c r="D69" s="39"/>
      <c r="E69" s="41"/>
      <c r="H69" s="45"/>
      <c r="I69" s="45"/>
      <c r="J69" s="47"/>
    </row>
    <row r="70" spans="3:10">
      <c r="C70" s="39"/>
      <c r="D70" s="39"/>
      <c r="E70" s="41"/>
      <c r="H70" s="45"/>
      <c r="I70" s="45"/>
      <c r="J70" s="47"/>
    </row>
    <row r="71" spans="3:10">
      <c r="C71" s="39"/>
      <c r="D71" s="39"/>
      <c r="E71" s="41"/>
      <c r="H71" s="45"/>
      <c r="I71" s="45"/>
      <c r="J71" s="47"/>
    </row>
    <row r="72" spans="3:10">
      <c r="C72" s="39"/>
      <c r="D72" s="39"/>
      <c r="E72" s="41"/>
      <c r="H72" s="45"/>
      <c r="I72" s="45"/>
      <c r="J72" s="47"/>
    </row>
    <row r="73" spans="3:10">
      <c r="C73" s="39"/>
      <c r="D73" s="39"/>
      <c r="E73" s="41"/>
      <c r="H73" s="45"/>
      <c r="I73" s="45"/>
      <c r="J73" s="47"/>
    </row>
    <row r="74" spans="3:10">
      <c r="C74" s="39"/>
      <c r="D74" s="39"/>
      <c r="E74" s="41"/>
      <c r="H74" s="45"/>
      <c r="I74" s="45"/>
      <c r="J74" s="47"/>
    </row>
    <row r="75" spans="3:10">
      <c r="C75" s="39"/>
      <c r="D75" s="39"/>
      <c r="E75" s="41"/>
      <c r="H75" s="45"/>
      <c r="I75" s="45"/>
      <c r="J75" s="47"/>
    </row>
    <row r="76" spans="3:10">
      <c r="C76" s="39"/>
      <c r="D76" s="39"/>
      <c r="E76" s="41"/>
      <c r="H76" s="45"/>
      <c r="I76" s="45"/>
      <c r="J76" s="47"/>
    </row>
    <row r="77" spans="3:10">
      <c r="C77" s="39"/>
      <c r="D77" s="39"/>
      <c r="E77" s="41"/>
      <c r="H77" s="45"/>
      <c r="I77" s="45"/>
      <c r="J77" s="47"/>
    </row>
    <row r="78" spans="3:10">
      <c r="C78" s="39"/>
      <c r="D78" s="39"/>
      <c r="E78" s="41"/>
      <c r="H78" s="45"/>
      <c r="I78" s="45"/>
      <c r="J78" s="47"/>
    </row>
    <row r="79" spans="3:10">
      <c r="C79" s="39"/>
      <c r="D79" s="39"/>
      <c r="E79" s="41"/>
      <c r="H79" s="45"/>
      <c r="I79" s="45"/>
      <c r="J79" s="47"/>
    </row>
    <row r="80" spans="3:10">
      <c r="C80" s="39"/>
      <c r="D80" s="39"/>
      <c r="E80" s="41"/>
      <c r="H80" s="45"/>
      <c r="I80" s="45"/>
      <c r="J80" s="47"/>
    </row>
    <row r="81" spans="3:10">
      <c r="C81" s="39"/>
      <c r="D81" s="39"/>
      <c r="E81" s="41"/>
      <c r="H81" s="45"/>
      <c r="I81" s="45"/>
      <c r="J81" s="47"/>
    </row>
    <row r="82" spans="3:10">
      <c r="C82" s="39"/>
      <c r="D82" s="39"/>
      <c r="E82" s="41"/>
      <c r="H82" s="45"/>
      <c r="I82" s="45"/>
      <c r="J82" s="47"/>
    </row>
    <row r="83" spans="3:10">
      <c r="C83" s="39"/>
      <c r="D83" s="39"/>
      <c r="E83" s="41"/>
      <c r="H83" s="45"/>
      <c r="I83" s="45"/>
      <c r="J83" s="47"/>
    </row>
    <row r="84" spans="3:10">
      <c r="C84" s="39"/>
      <c r="D84" s="39"/>
      <c r="E84" s="41"/>
      <c r="H84" s="45"/>
      <c r="I84" s="45"/>
      <c r="J84" s="47"/>
    </row>
    <row r="85" spans="3:10">
      <c r="C85" s="39"/>
      <c r="D85" s="39"/>
      <c r="E85" s="41"/>
      <c r="H85" s="45"/>
      <c r="I85" s="45"/>
      <c r="J85" s="47"/>
    </row>
    <row r="86" spans="3:10">
      <c r="C86" s="39"/>
      <c r="D86" s="39"/>
      <c r="E86" s="41"/>
      <c r="H86" s="45"/>
      <c r="I86" s="45"/>
      <c r="J86" s="47"/>
    </row>
    <row r="87" spans="3:10">
      <c r="C87" s="39"/>
      <c r="D87" s="39"/>
      <c r="E87" s="41"/>
      <c r="H87" s="45"/>
      <c r="I87" s="45"/>
      <c r="J87" s="47"/>
    </row>
    <row r="88" spans="3:10">
      <c r="C88" s="39"/>
      <c r="D88" s="39"/>
      <c r="E88" s="41"/>
      <c r="H88" s="45"/>
      <c r="I88" s="45"/>
      <c r="J88" s="47"/>
    </row>
    <row r="89" spans="3:10">
      <c r="C89" s="39"/>
      <c r="D89" s="39"/>
      <c r="E89" s="41"/>
      <c r="H89" s="45"/>
      <c r="I89" s="45"/>
      <c r="J89" s="47"/>
    </row>
    <row r="90" spans="3:10">
      <c r="C90" s="39"/>
      <c r="D90" s="39"/>
      <c r="E90" s="41"/>
      <c r="H90" s="45"/>
      <c r="I90" s="45"/>
      <c r="J90" s="47"/>
    </row>
    <row r="91" spans="3:10">
      <c r="C91" s="39"/>
      <c r="D91" s="39"/>
      <c r="E91" s="41"/>
      <c r="H91" s="45"/>
      <c r="I91" s="45"/>
      <c r="J91" s="47"/>
    </row>
    <row r="92" spans="3:10">
      <c r="C92" s="39"/>
      <c r="D92" s="39"/>
      <c r="E92" s="41"/>
      <c r="H92" s="45"/>
      <c r="I92" s="45"/>
      <c r="J92" s="47"/>
    </row>
    <row r="93" spans="3:10">
      <c r="C93" s="39"/>
      <c r="D93" s="39"/>
      <c r="E93" s="41"/>
      <c r="H93" s="45"/>
      <c r="I93" s="45"/>
      <c r="J93" s="47"/>
    </row>
    <row r="94" spans="3:10">
      <c r="C94" s="39"/>
      <c r="D94" s="39"/>
      <c r="E94" s="41"/>
      <c r="H94" s="45"/>
      <c r="I94" s="45"/>
      <c r="J94" s="47"/>
    </row>
    <row r="95" spans="3:10">
      <c r="C95" s="39"/>
      <c r="D95" s="39"/>
      <c r="E95" s="41"/>
      <c r="H95" s="45"/>
      <c r="I95" s="45"/>
      <c r="J95" s="47"/>
    </row>
    <row r="96" spans="3:10">
      <c r="C96" s="39"/>
      <c r="D96" s="39"/>
      <c r="E96" s="41"/>
      <c r="H96" s="45"/>
      <c r="I96" s="45"/>
      <c r="J96" s="47"/>
    </row>
    <row r="97" spans="3:5">
      <c r="C97" s="39"/>
      <c r="D97" s="39"/>
      <c r="E97" s="41"/>
    </row>
    <row r="98" spans="3:5">
      <c r="C98" s="39"/>
      <c r="D98" s="39"/>
      <c r="E98" s="41"/>
    </row>
    <row r="99" spans="3:5">
      <c r="C99" s="39"/>
      <c r="D99" s="39"/>
      <c r="E99" s="41"/>
    </row>
    <row r="100" spans="3:5">
      <c r="C100" s="39"/>
      <c r="D100" s="39"/>
      <c r="E100" s="41"/>
    </row>
    <row r="101" spans="3:5">
      <c r="C101" s="39"/>
      <c r="D101" s="39"/>
      <c r="E101" s="41"/>
    </row>
    <row r="102" spans="3:5">
      <c r="C102" s="39"/>
      <c r="D102" s="39"/>
      <c r="E102" s="41"/>
    </row>
    <row r="103" spans="3:5">
      <c r="C103" s="39"/>
      <c r="D103" s="39"/>
      <c r="E103" s="41"/>
    </row>
    <row r="104" spans="3:5">
      <c r="C104" s="39"/>
      <c r="D104" s="39"/>
      <c r="E104" s="41"/>
    </row>
    <row r="105" spans="3:5">
      <c r="C105" s="39"/>
      <c r="D105" s="39"/>
      <c r="E105" s="41"/>
    </row>
    <row r="106" spans="3:5">
      <c r="C106" s="39"/>
      <c r="D106" s="39"/>
      <c r="E106" s="41"/>
    </row>
    <row r="107" spans="3:5">
      <c r="C107" s="39"/>
      <c r="D107" s="39"/>
      <c r="E107" s="41"/>
    </row>
    <row r="108" spans="3:5">
      <c r="C108" s="39"/>
      <c r="D108" s="39"/>
      <c r="E108" s="41"/>
    </row>
    <row r="109" spans="3:5">
      <c r="C109" s="39"/>
      <c r="D109" s="39"/>
      <c r="E109" s="41"/>
    </row>
    <row r="110" spans="3:5">
      <c r="C110" s="39"/>
      <c r="D110" s="39"/>
      <c r="E110" s="41"/>
    </row>
    <row r="111" spans="3:5">
      <c r="C111" s="39"/>
      <c r="D111" s="39"/>
      <c r="E111" s="41"/>
    </row>
    <row r="112" spans="3:5">
      <c r="C112" s="39"/>
      <c r="D112" s="39"/>
      <c r="E112" s="41"/>
    </row>
    <row r="113" spans="3:5">
      <c r="C113" s="39"/>
      <c r="D113" s="39"/>
      <c r="E113" s="41"/>
    </row>
    <row r="114" spans="3:5">
      <c r="C114" s="39"/>
      <c r="D114" s="39"/>
      <c r="E114" s="41"/>
    </row>
    <row r="115" spans="3:5">
      <c r="C115" s="39"/>
      <c r="D115" s="39"/>
      <c r="E115" s="41"/>
    </row>
    <row r="116" spans="3:5">
      <c r="C116" s="39"/>
      <c r="D116" s="39"/>
      <c r="E116" s="41"/>
    </row>
    <row r="117" spans="3:5">
      <c r="C117" s="39"/>
      <c r="D117" s="39"/>
      <c r="E117" s="41"/>
    </row>
    <row r="118" spans="3:5">
      <c r="C118" s="39"/>
      <c r="D118" s="39"/>
      <c r="E118" s="41"/>
    </row>
    <row r="119" spans="3:5">
      <c r="C119" s="39"/>
      <c r="D119" s="39"/>
      <c r="E119" s="41"/>
    </row>
    <row r="120" spans="3:5">
      <c r="C120" s="39"/>
      <c r="D120" s="39"/>
      <c r="E120" s="41"/>
    </row>
    <row r="121" spans="3:5">
      <c r="C121" s="39"/>
      <c r="D121" s="39"/>
      <c r="E121" s="41"/>
    </row>
    <row r="122" spans="3:5">
      <c r="C122" s="39"/>
      <c r="D122" s="39"/>
      <c r="E122" s="41"/>
    </row>
    <row r="123" spans="3:5">
      <c r="C123" s="39"/>
      <c r="D123" s="39"/>
      <c r="E123" s="41"/>
    </row>
    <row r="124" spans="3:5">
      <c r="C124" s="39"/>
      <c r="D124" s="39"/>
      <c r="E124" s="41"/>
    </row>
    <row r="125" spans="3:5">
      <c r="C125" s="39"/>
      <c r="D125" s="39"/>
      <c r="E125" s="41"/>
    </row>
    <row r="126" spans="3:5">
      <c r="C126" s="39"/>
      <c r="D126" s="39"/>
      <c r="E126" s="41"/>
    </row>
    <row r="127" spans="3:5">
      <c r="C127" s="39"/>
      <c r="D127" s="39"/>
      <c r="E127" s="41"/>
    </row>
    <row r="128" spans="3:5">
      <c r="C128" s="39"/>
      <c r="D128" s="39"/>
      <c r="E128" s="41"/>
    </row>
    <row r="129" spans="3:5">
      <c r="C129" s="39"/>
      <c r="D129" s="39"/>
      <c r="E129" s="41"/>
    </row>
    <row r="130" spans="3:5">
      <c r="C130" s="39"/>
      <c r="D130" s="39"/>
      <c r="E130" s="41"/>
    </row>
    <row r="131" spans="3:5">
      <c r="C131" s="39"/>
      <c r="D131" s="39"/>
      <c r="E131" s="41"/>
    </row>
    <row r="132" spans="3:5">
      <c r="C132" s="39"/>
      <c r="D132" s="39"/>
      <c r="E132" s="41"/>
    </row>
    <row r="133" spans="3:5">
      <c r="C133" s="39"/>
      <c r="D133" s="39"/>
      <c r="E133" s="41"/>
    </row>
    <row r="134" spans="3:5">
      <c r="C134" s="39"/>
      <c r="D134" s="39"/>
      <c r="E134" s="41"/>
    </row>
    <row r="135" spans="3:5">
      <c r="C135" s="39"/>
      <c r="D135" s="39"/>
      <c r="E135" s="41"/>
    </row>
    <row r="136" spans="3:5">
      <c r="C136" s="39"/>
      <c r="D136" s="39"/>
      <c r="E136" s="41"/>
    </row>
    <row r="137" spans="3:5">
      <c r="C137" s="39"/>
      <c r="D137" s="39"/>
      <c r="E137" s="41"/>
    </row>
    <row r="138" spans="3:5">
      <c r="C138" s="39"/>
      <c r="D138" s="39"/>
      <c r="E138" s="41"/>
    </row>
    <row r="139" spans="3:5">
      <c r="C139" s="39"/>
      <c r="D139" s="39"/>
      <c r="E139" s="41"/>
    </row>
    <row r="140" spans="3:5">
      <c r="C140" s="39"/>
      <c r="D140" s="39"/>
      <c r="E140" s="41"/>
    </row>
    <row r="141" spans="3:5">
      <c r="C141" s="39"/>
      <c r="D141" s="39"/>
      <c r="E141" s="41"/>
    </row>
    <row r="142" spans="3:5">
      <c r="C142" s="39"/>
      <c r="D142" s="39"/>
      <c r="E142" s="41"/>
    </row>
    <row r="143" spans="3:5">
      <c r="C143" s="39"/>
      <c r="D143" s="39"/>
      <c r="E143" s="41"/>
    </row>
    <row r="144" spans="3:5">
      <c r="C144" s="39"/>
      <c r="D144" s="39"/>
      <c r="E144" s="41"/>
    </row>
    <row r="145" spans="3:5">
      <c r="C145" s="39"/>
      <c r="D145" s="39"/>
      <c r="E145" s="41"/>
    </row>
    <row r="146" spans="3:5">
      <c r="C146" s="39"/>
      <c r="D146" s="39"/>
      <c r="E146" s="41"/>
    </row>
    <row r="147" spans="3:5">
      <c r="C147" s="39"/>
      <c r="D147" s="39"/>
      <c r="E147" s="41"/>
    </row>
    <row r="148" spans="3:5">
      <c r="C148" s="39"/>
      <c r="D148" s="39"/>
      <c r="E148" s="41"/>
    </row>
    <row r="149" spans="3:5">
      <c r="C149" s="39"/>
      <c r="D149" s="39"/>
      <c r="E149" s="41"/>
    </row>
    <row r="150" spans="3:5">
      <c r="C150" s="39"/>
      <c r="D150" s="39"/>
      <c r="E150" s="41"/>
    </row>
    <row r="151" spans="3:5">
      <c r="C151" s="39"/>
      <c r="D151" s="39"/>
      <c r="E151" s="41"/>
    </row>
    <row r="152" spans="3:5">
      <c r="C152" s="39"/>
      <c r="D152" s="39"/>
      <c r="E152" s="41"/>
    </row>
    <row r="153" spans="3:5">
      <c r="C153" s="39"/>
      <c r="D153" s="39"/>
      <c r="E153" s="41"/>
    </row>
  </sheetData>
  <mergeCells count="4">
    <mergeCell ref="F2:J2"/>
    <mergeCell ref="A2:E2"/>
    <mergeCell ref="A1:E1"/>
    <mergeCell ref="F1:J1"/>
  </mergeCells>
  <pageMargins left="0.7" right="0.7" top="0.75" bottom="0.75" header="0.51180555555555496" footer="0.51180555555555496"/>
  <pageSetup paperSize="9" firstPageNumber="0"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workbookViewId="0">
      <selection activeCell="K28" sqref="K28"/>
    </sheetView>
  </sheetViews>
  <sheetFormatPr baseColWidth="10" defaultColWidth="8.83203125" defaultRowHeight="14" x14ac:dyDescent="0"/>
  <cols>
    <col min="1" max="1" width="8.83203125" style="31"/>
    <col min="2" max="2" width="12.83203125" style="30" customWidth="1"/>
    <col min="3" max="3" width="22.5" style="30" customWidth="1"/>
    <col min="4" max="4" width="8.83203125" style="32" customWidth="1"/>
    <col min="5" max="5" width="8.83203125" style="33"/>
    <col min="6" max="9" width="8.83203125" style="34"/>
    <col min="10" max="10" width="6.6640625" style="34" customWidth="1"/>
    <col min="11" max="13" width="8.83203125" style="34"/>
    <col min="14" max="14" width="6.6640625" style="34" customWidth="1"/>
    <col min="15" max="15" width="8.83203125" style="34"/>
    <col min="16" max="16" width="8.83203125" style="85"/>
    <col min="17" max="16384" width="8.83203125" style="30"/>
  </cols>
  <sheetData>
    <row r="1" spans="1:16" ht="15" thickBot="1">
      <c r="A1" s="26" t="s">
        <v>81</v>
      </c>
      <c r="B1" s="134" t="s">
        <v>82</v>
      </c>
      <c r="C1" s="135"/>
      <c r="D1" s="27" t="s">
        <v>85</v>
      </c>
      <c r="E1" s="28">
        <v>1</v>
      </c>
      <c r="F1" s="29">
        <v>2</v>
      </c>
      <c r="G1" s="29">
        <v>3</v>
      </c>
      <c r="H1" s="29">
        <v>4</v>
      </c>
      <c r="I1" s="29">
        <v>5</v>
      </c>
      <c r="J1" s="29">
        <v>6</v>
      </c>
      <c r="K1" s="29">
        <v>7</v>
      </c>
      <c r="L1" s="29">
        <v>8</v>
      </c>
      <c r="M1" s="29">
        <v>9</v>
      </c>
      <c r="N1" s="29">
        <v>10</v>
      </c>
      <c r="O1" s="29">
        <v>11</v>
      </c>
      <c r="P1" s="84" t="s">
        <v>1</v>
      </c>
    </row>
    <row r="2" spans="1:16">
      <c r="A2" s="60">
        <v>1</v>
      </c>
      <c r="B2" s="63" t="s">
        <v>7</v>
      </c>
      <c r="C2" s="64" t="s">
        <v>8</v>
      </c>
      <c r="D2" s="61" t="s">
        <v>326</v>
      </c>
      <c r="E2" s="34">
        <v>10</v>
      </c>
      <c r="G2" s="34">
        <v>9</v>
      </c>
      <c r="H2" s="34">
        <v>20</v>
      </c>
      <c r="I2" s="34">
        <v>13</v>
      </c>
      <c r="L2" s="34">
        <v>25</v>
      </c>
      <c r="M2" s="34">
        <v>9</v>
      </c>
      <c r="O2" s="34">
        <v>12</v>
      </c>
      <c r="P2" s="85">
        <f t="shared" ref="P2:P33" si="0">SUM(E2:O2)</f>
        <v>98</v>
      </c>
    </row>
    <row r="3" spans="1:16">
      <c r="A3" s="60">
        <v>2</v>
      </c>
      <c r="B3" s="65" t="s">
        <v>9</v>
      </c>
      <c r="C3" s="66" t="s">
        <v>10</v>
      </c>
      <c r="D3" s="62" t="s">
        <v>326</v>
      </c>
      <c r="E3" s="34">
        <v>9</v>
      </c>
      <c r="F3" s="34">
        <v>11</v>
      </c>
      <c r="H3" s="34">
        <v>18</v>
      </c>
      <c r="I3" s="34">
        <v>14</v>
      </c>
      <c r="J3" s="34">
        <v>9</v>
      </c>
      <c r="L3" s="34">
        <v>22</v>
      </c>
      <c r="M3" s="34">
        <v>12</v>
      </c>
      <c r="P3" s="85">
        <f t="shared" si="0"/>
        <v>95</v>
      </c>
    </row>
    <row r="4" spans="1:16">
      <c r="A4" s="60">
        <v>3</v>
      </c>
      <c r="B4" s="65" t="s">
        <v>158</v>
      </c>
      <c r="C4" s="66" t="s">
        <v>28</v>
      </c>
      <c r="D4" s="62" t="s">
        <v>325</v>
      </c>
      <c r="E4" s="34">
        <v>6</v>
      </c>
      <c r="F4" s="34">
        <v>9</v>
      </c>
      <c r="G4" s="34">
        <v>7</v>
      </c>
      <c r="H4" s="34">
        <v>17</v>
      </c>
      <c r="K4" s="34">
        <v>6</v>
      </c>
      <c r="L4" s="34">
        <v>19</v>
      </c>
      <c r="O4" s="34">
        <v>13</v>
      </c>
      <c r="P4" s="85">
        <f t="shared" si="0"/>
        <v>77</v>
      </c>
    </row>
    <row r="5" spans="1:16">
      <c r="A5" s="60">
        <v>4</v>
      </c>
      <c r="B5" s="65" t="s">
        <v>181</v>
      </c>
      <c r="C5" s="66" t="s">
        <v>18</v>
      </c>
      <c r="D5" s="62" t="s">
        <v>326</v>
      </c>
      <c r="E5" s="34">
        <v>12</v>
      </c>
      <c r="F5" s="34">
        <v>13</v>
      </c>
      <c r="H5" s="34">
        <v>23</v>
      </c>
      <c r="J5" s="34">
        <v>10</v>
      </c>
      <c r="K5" s="34">
        <v>8</v>
      </c>
      <c r="M5" s="34">
        <v>11</v>
      </c>
      <c r="P5" s="85">
        <f t="shared" si="0"/>
        <v>77</v>
      </c>
    </row>
    <row r="6" spans="1:16">
      <c r="A6" s="60">
        <v>5</v>
      </c>
      <c r="B6" s="65" t="s">
        <v>127</v>
      </c>
      <c r="C6" s="66" t="s">
        <v>55</v>
      </c>
      <c r="D6" s="62" t="s">
        <v>321</v>
      </c>
      <c r="E6" s="34"/>
      <c r="F6" s="34">
        <v>14</v>
      </c>
      <c r="G6" s="34">
        <v>11</v>
      </c>
      <c r="H6" s="34">
        <v>24</v>
      </c>
      <c r="K6" s="34">
        <v>9</v>
      </c>
      <c r="M6" s="34">
        <v>10</v>
      </c>
      <c r="P6" s="85">
        <f t="shared" si="0"/>
        <v>68</v>
      </c>
    </row>
    <row r="7" spans="1:16">
      <c r="A7" s="60">
        <v>6</v>
      </c>
      <c r="B7" s="65" t="s">
        <v>101</v>
      </c>
      <c r="C7" s="66" t="s">
        <v>278</v>
      </c>
      <c r="D7" s="62" t="s">
        <v>321</v>
      </c>
      <c r="E7" s="34"/>
      <c r="H7" s="34">
        <v>16</v>
      </c>
      <c r="I7" s="34">
        <v>9</v>
      </c>
      <c r="L7" s="34">
        <v>24</v>
      </c>
      <c r="M7" s="34">
        <v>8</v>
      </c>
      <c r="P7" s="85">
        <f t="shared" si="0"/>
        <v>57</v>
      </c>
    </row>
    <row r="8" spans="1:16">
      <c r="A8" s="60">
        <v>7</v>
      </c>
      <c r="B8" s="65" t="s">
        <v>175</v>
      </c>
      <c r="C8" s="66" t="s">
        <v>207</v>
      </c>
      <c r="D8" s="62" t="s">
        <v>326</v>
      </c>
      <c r="E8" s="34"/>
      <c r="H8" s="34">
        <v>21</v>
      </c>
      <c r="I8" s="34">
        <v>11</v>
      </c>
      <c r="L8" s="34">
        <v>23</v>
      </c>
      <c r="P8" s="85">
        <f t="shared" si="0"/>
        <v>55</v>
      </c>
    </row>
    <row r="9" spans="1:16">
      <c r="A9" s="60">
        <v>8</v>
      </c>
      <c r="B9" s="65" t="s">
        <v>192</v>
      </c>
      <c r="C9" s="66" t="s">
        <v>4</v>
      </c>
      <c r="D9" s="62" t="s">
        <v>321</v>
      </c>
      <c r="E9" s="34">
        <v>5</v>
      </c>
      <c r="F9" s="34">
        <v>12</v>
      </c>
      <c r="G9" s="34">
        <v>12</v>
      </c>
      <c r="K9" s="34">
        <v>7</v>
      </c>
      <c r="O9" s="34">
        <v>18</v>
      </c>
      <c r="P9" s="85">
        <f t="shared" si="0"/>
        <v>54</v>
      </c>
    </row>
    <row r="10" spans="1:16">
      <c r="A10" s="60">
        <v>9</v>
      </c>
      <c r="B10" s="65" t="s">
        <v>13</v>
      </c>
      <c r="C10" s="66" t="s">
        <v>283</v>
      </c>
      <c r="D10" s="62" t="s">
        <v>321</v>
      </c>
      <c r="E10" s="34"/>
      <c r="F10" s="34">
        <v>8</v>
      </c>
      <c r="G10" s="34">
        <v>5</v>
      </c>
      <c r="H10" s="34">
        <v>19</v>
      </c>
      <c r="K10" s="34">
        <v>3</v>
      </c>
      <c r="M10" s="34">
        <v>6</v>
      </c>
      <c r="O10" s="34">
        <v>9</v>
      </c>
      <c r="P10" s="85">
        <f t="shared" si="0"/>
        <v>50</v>
      </c>
    </row>
    <row r="11" spans="1:16">
      <c r="A11" s="60">
        <v>10</v>
      </c>
      <c r="B11" s="65" t="s">
        <v>159</v>
      </c>
      <c r="C11" s="66" t="s">
        <v>160</v>
      </c>
      <c r="D11" s="62" t="s">
        <v>321</v>
      </c>
      <c r="E11" s="34"/>
      <c r="H11" s="34">
        <v>22</v>
      </c>
      <c r="I11" s="34">
        <v>8</v>
      </c>
      <c r="K11" s="34">
        <v>2</v>
      </c>
      <c r="L11" s="34">
        <v>9</v>
      </c>
      <c r="O11" s="34">
        <v>5</v>
      </c>
      <c r="P11" s="85">
        <f t="shared" si="0"/>
        <v>46</v>
      </c>
    </row>
    <row r="12" spans="1:16">
      <c r="A12" s="60">
        <v>11</v>
      </c>
      <c r="B12" s="65" t="s">
        <v>105</v>
      </c>
      <c r="C12" s="66" t="s">
        <v>106</v>
      </c>
      <c r="D12" s="62" t="s">
        <v>326</v>
      </c>
      <c r="E12" s="34">
        <v>7</v>
      </c>
      <c r="G12" s="34">
        <v>8</v>
      </c>
      <c r="J12" s="34">
        <v>8</v>
      </c>
      <c r="O12" s="34">
        <v>14</v>
      </c>
      <c r="P12" s="85">
        <f t="shared" si="0"/>
        <v>37</v>
      </c>
    </row>
    <row r="13" spans="1:16">
      <c r="A13" s="60">
        <v>12</v>
      </c>
      <c r="B13" s="65" t="s">
        <v>22</v>
      </c>
      <c r="C13" s="66" t="s">
        <v>23</v>
      </c>
      <c r="D13" s="62" t="s">
        <v>322</v>
      </c>
      <c r="E13" s="34"/>
      <c r="F13" s="34">
        <v>7</v>
      </c>
      <c r="G13" s="34">
        <v>6</v>
      </c>
      <c r="I13" s="34">
        <v>5</v>
      </c>
      <c r="J13" s="34">
        <v>7</v>
      </c>
      <c r="O13" s="34">
        <v>8</v>
      </c>
      <c r="P13" s="85">
        <f t="shared" si="0"/>
        <v>33</v>
      </c>
    </row>
    <row r="14" spans="1:16">
      <c r="A14" s="60">
        <v>13</v>
      </c>
      <c r="B14" s="65" t="s">
        <v>193</v>
      </c>
      <c r="C14" s="66" t="s">
        <v>87</v>
      </c>
      <c r="D14" s="62" t="s">
        <v>326</v>
      </c>
      <c r="E14" s="34"/>
      <c r="G14" s="34">
        <v>3</v>
      </c>
      <c r="L14" s="34">
        <v>18</v>
      </c>
      <c r="O14" s="34">
        <v>11</v>
      </c>
      <c r="P14" s="85">
        <f t="shared" si="0"/>
        <v>32</v>
      </c>
    </row>
    <row r="15" spans="1:16">
      <c r="A15" s="60">
        <v>14</v>
      </c>
      <c r="B15" s="65" t="s">
        <v>225</v>
      </c>
      <c r="C15" s="66" t="s">
        <v>57</v>
      </c>
      <c r="D15" s="62" t="s">
        <v>325</v>
      </c>
      <c r="E15" s="34"/>
      <c r="L15" s="34">
        <v>16</v>
      </c>
      <c r="O15" s="34">
        <v>16</v>
      </c>
      <c r="P15" s="85">
        <f t="shared" si="0"/>
        <v>32</v>
      </c>
    </row>
    <row r="16" spans="1:16">
      <c r="A16" s="60">
        <v>15</v>
      </c>
      <c r="B16" s="65" t="s">
        <v>223</v>
      </c>
      <c r="C16" s="66" t="s">
        <v>224</v>
      </c>
      <c r="D16" s="62" t="s">
        <v>218</v>
      </c>
      <c r="E16" s="34">
        <v>4</v>
      </c>
      <c r="I16" s="34">
        <v>15</v>
      </c>
      <c r="K16" s="34">
        <v>10</v>
      </c>
      <c r="P16" s="85">
        <f t="shared" si="0"/>
        <v>29</v>
      </c>
    </row>
    <row r="17" spans="1:16">
      <c r="A17" s="60">
        <v>16</v>
      </c>
      <c r="B17" s="65" t="s">
        <v>100</v>
      </c>
      <c r="C17" s="66" t="s">
        <v>53</v>
      </c>
      <c r="D17" s="62" t="s">
        <v>322</v>
      </c>
      <c r="E17" s="34"/>
      <c r="I17" s="34">
        <v>12</v>
      </c>
      <c r="O17" s="34">
        <v>17</v>
      </c>
      <c r="P17" s="85">
        <f t="shared" si="0"/>
        <v>29</v>
      </c>
    </row>
    <row r="18" spans="1:16">
      <c r="A18" s="60">
        <v>17</v>
      </c>
      <c r="B18" s="65" t="s">
        <v>66</v>
      </c>
      <c r="C18" s="66" t="s">
        <v>67</v>
      </c>
      <c r="D18" s="62" t="s">
        <v>322</v>
      </c>
      <c r="E18" s="34">
        <v>8</v>
      </c>
      <c r="L18" s="34">
        <v>21</v>
      </c>
      <c r="P18" s="85">
        <f t="shared" si="0"/>
        <v>29</v>
      </c>
    </row>
    <row r="19" spans="1:16">
      <c r="A19" s="60">
        <v>18</v>
      </c>
      <c r="B19" s="65" t="s">
        <v>49</v>
      </c>
      <c r="C19" s="66" t="s">
        <v>50</v>
      </c>
      <c r="D19" s="62" t="s">
        <v>326</v>
      </c>
      <c r="E19" s="34">
        <v>1</v>
      </c>
      <c r="F19" s="34">
        <v>6</v>
      </c>
      <c r="H19" s="34">
        <v>13</v>
      </c>
      <c r="I19" s="34">
        <v>4</v>
      </c>
      <c r="L19" s="34">
        <v>4</v>
      </c>
      <c r="P19" s="85">
        <f t="shared" si="0"/>
        <v>28</v>
      </c>
    </row>
    <row r="20" spans="1:16">
      <c r="A20" s="60">
        <v>19</v>
      </c>
      <c r="B20" s="65" t="s">
        <v>260</v>
      </c>
      <c r="C20" s="66" t="s">
        <v>4</v>
      </c>
      <c r="D20" s="62" t="s">
        <v>218</v>
      </c>
      <c r="E20" s="34">
        <v>2</v>
      </c>
      <c r="L20" s="34">
        <v>26</v>
      </c>
      <c r="P20" s="85">
        <f t="shared" si="0"/>
        <v>28</v>
      </c>
    </row>
    <row r="21" spans="1:16">
      <c r="A21" s="60">
        <v>20</v>
      </c>
      <c r="B21" s="65" t="s">
        <v>397</v>
      </c>
      <c r="C21" s="66" t="s">
        <v>398</v>
      </c>
      <c r="D21" s="62" t="s">
        <v>323</v>
      </c>
      <c r="E21" s="34"/>
      <c r="I21" s="34">
        <v>6</v>
      </c>
      <c r="L21" s="34">
        <v>10</v>
      </c>
      <c r="O21" s="34">
        <v>7</v>
      </c>
      <c r="P21" s="85">
        <f t="shared" si="0"/>
        <v>23</v>
      </c>
    </row>
    <row r="22" spans="1:16">
      <c r="A22" s="60">
        <v>21</v>
      </c>
      <c r="B22" s="65" t="s">
        <v>36</v>
      </c>
      <c r="C22" s="66" t="s">
        <v>37</v>
      </c>
      <c r="D22" s="62" t="s">
        <v>323</v>
      </c>
      <c r="E22" s="34"/>
      <c r="H22" s="34">
        <v>10</v>
      </c>
      <c r="L22" s="34">
        <v>13</v>
      </c>
      <c r="P22" s="85">
        <f t="shared" si="0"/>
        <v>23</v>
      </c>
    </row>
    <row r="23" spans="1:16">
      <c r="A23" s="60">
        <v>22</v>
      </c>
      <c r="B23" s="65" t="s">
        <v>130</v>
      </c>
      <c r="C23" s="66" t="s">
        <v>282</v>
      </c>
      <c r="D23" s="62" t="s">
        <v>323</v>
      </c>
      <c r="E23" s="34">
        <v>11</v>
      </c>
      <c r="G23" s="34">
        <v>10</v>
      </c>
      <c r="P23" s="85">
        <f t="shared" si="0"/>
        <v>21</v>
      </c>
    </row>
    <row r="24" spans="1:16">
      <c r="A24" s="60">
        <v>23</v>
      </c>
      <c r="B24" s="65" t="s">
        <v>132</v>
      </c>
      <c r="C24" s="66" t="s">
        <v>133</v>
      </c>
      <c r="D24" s="62" t="s">
        <v>218</v>
      </c>
      <c r="E24" s="34"/>
      <c r="I24" s="34">
        <v>7</v>
      </c>
      <c r="L24" s="34">
        <v>14</v>
      </c>
      <c r="P24" s="85">
        <f t="shared" si="0"/>
        <v>21</v>
      </c>
    </row>
    <row r="25" spans="1:16">
      <c r="A25" s="60">
        <v>24</v>
      </c>
      <c r="B25" s="65" t="s">
        <v>320</v>
      </c>
      <c r="C25" s="66" t="s">
        <v>43</v>
      </c>
      <c r="D25" s="62" t="s">
        <v>329</v>
      </c>
      <c r="E25" s="34"/>
      <c r="H25" s="34">
        <v>11</v>
      </c>
      <c r="I25" s="34">
        <v>1</v>
      </c>
      <c r="K25" s="34">
        <v>1</v>
      </c>
      <c r="L25" s="34">
        <v>7</v>
      </c>
      <c r="P25" s="85">
        <f t="shared" si="0"/>
        <v>20</v>
      </c>
    </row>
    <row r="26" spans="1:16">
      <c r="A26" s="60">
        <v>25</v>
      </c>
      <c r="B26" s="65" t="s">
        <v>184</v>
      </c>
      <c r="C26" s="66" t="s">
        <v>28</v>
      </c>
      <c r="D26" s="62" t="s">
        <v>323</v>
      </c>
      <c r="E26" s="34"/>
      <c r="F26" s="34">
        <v>10</v>
      </c>
      <c r="I26" s="34">
        <v>10</v>
      </c>
      <c r="P26" s="85">
        <f t="shared" si="0"/>
        <v>20</v>
      </c>
    </row>
    <row r="27" spans="1:16">
      <c r="A27" s="60">
        <v>26</v>
      </c>
      <c r="B27" s="65" t="s">
        <v>422</v>
      </c>
      <c r="C27" s="66" t="s">
        <v>423</v>
      </c>
      <c r="D27" s="62" t="s">
        <v>323</v>
      </c>
      <c r="E27" s="34"/>
      <c r="L27" s="34">
        <v>20</v>
      </c>
      <c r="P27" s="85">
        <f t="shared" si="0"/>
        <v>20</v>
      </c>
    </row>
    <row r="28" spans="1:16">
      <c r="A28" s="60">
        <v>27</v>
      </c>
      <c r="B28" s="65" t="s">
        <v>255</v>
      </c>
      <c r="C28" s="66" t="s">
        <v>254</v>
      </c>
      <c r="D28" s="62" t="s">
        <v>325</v>
      </c>
      <c r="E28" s="34"/>
      <c r="H28" s="34">
        <v>14</v>
      </c>
      <c r="O28" s="34">
        <v>3</v>
      </c>
      <c r="P28" s="85">
        <f t="shared" si="0"/>
        <v>17</v>
      </c>
    </row>
    <row r="29" spans="1:16">
      <c r="A29" s="60">
        <v>28</v>
      </c>
      <c r="B29" s="65" t="s">
        <v>313</v>
      </c>
      <c r="C29" s="66" t="s">
        <v>314</v>
      </c>
      <c r="D29" s="62" t="s">
        <v>218</v>
      </c>
      <c r="E29" s="34"/>
      <c r="L29" s="34">
        <v>17</v>
      </c>
      <c r="P29" s="85">
        <f t="shared" si="0"/>
        <v>17</v>
      </c>
    </row>
    <row r="30" spans="1:16">
      <c r="A30" s="60">
        <v>29</v>
      </c>
      <c r="B30" s="65" t="s">
        <v>427</v>
      </c>
      <c r="C30" s="66" t="s">
        <v>213</v>
      </c>
      <c r="D30" s="62" t="s">
        <v>322</v>
      </c>
      <c r="E30" s="34"/>
      <c r="L30" s="34">
        <v>15</v>
      </c>
      <c r="O30" s="34">
        <v>1</v>
      </c>
      <c r="P30" s="85">
        <f t="shared" si="0"/>
        <v>16</v>
      </c>
    </row>
    <row r="31" spans="1:16">
      <c r="A31" s="60">
        <v>30</v>
      </c>
      <c r="B31" s="65" t="s">
        <v>65</v>
      </c>
      <c r="C31" s="66" t="s">
        <v>57</v>
      </c>
      <c r="D31" s="62" t="s">
        <v>218</v>
      </c>
      <c r="E31" s="34"/>
      <c r="G31" s="34">
        <v>1</v>
      </c>
      <c r="O31" s="34">
        <v>15</v>
      </c>
      <c r="P31" s="85">
        <f t="shared" si="0"/>
        <v>16</v>
      </c>
    </row>
    <row r="32" spans="1:16">
      <c r="A32" s="60">
        <v>31</v>
      </c>
      <c r="B32" s="65" t="s">
        <v>56</v>
      </c>
      <c r="C32" s="66" t="s">
        <v>57</v>
      </c>
      <c r="D32" s="62" t="s">
        <v>218</v>
      </c>
      <c r="E32" s="34"/>
      <c r="F32" s="34">
        <v>2</v>
      </c>
      <c r="G32" s="34">
        <v>4</v>
      </c>
      <c r="H32" s="34">
        <v>3</v>
      </c>
      <c r="J32" s="34">
        <v>6</v>
      </c>
      <c r="P32" s="85">
        <f t="shared" si="0"/>
        <v>15</v>
      </c>
    </row>
    <row r="33" spans="1:16">
      <c r="A33" s="60">
        <v>32</v>
      </c>
      <c r="B33" s="65" t="s">
        <v>17</v>
      </c>
      <c r="C33" s="66" t="s">
        <v>18</v>
      </c>
      <c r="D33" s="62" t="s">
        <v>323</v>
      </c>
      <c r="E33" s="34"/>
      <c r="H33" s="34">
        <v>15</v>
      </c>
      <c r="P33" s="85">
        <f t="shared" si="0"/>
        <v>15</v>
      </c>
    </row>
    <row r="34" spans="1:16">
      <c r="A34" s="60">
        <v>33</v>
      </c>
      <c r="B34" s="65" t="s">
        <v>299</v>
      </c>
      <c r="C34" s="66" t="s">
        <v>300</v>
      </c>
      <c r="D34" s="62" t="s">
        <v>322</v>
      </c>
      <c r="E34" s="34"/>
      <c r="I34" s="34">
        <v>2</v>
      </c>
      <c r="L34" s="34">
        <v>11</v>
      </c>
      <c r="P34" s="85">
        <f t="shared" ref="P34:P65" si="1">SUM(E34:O34)</f>
        <v>13</v>
      </c>
    </row>
    <row r="35" spans="1:16">
      <c r="A35" s="60">
        <v>34</v>
      </c>
      <c r="B35" s="65" t="s">
        <v>269</v>
      </c>
      <c r="C35" s="66" t="s">
        <v>270</v>
      </c>
      <c r="D35" s="62" t="s">
        <v>322</v>
      </c>
      <c r="E35" s="34"/>
      <c r="H35" s="34">
        <v>12</v>
      </c>
      <c r="P35" s="85">
        <f t="shared" si="1"/>
        <v>12</v>
      </c>
    </row>
    <row r="36" spans="1:16">
      <c r="A36" s="60">
        <v>35</v>
      </c>
      <c r="B36" s="65" t="s">
        <v>428</v>
      </c>
      <c r="C36" s="66" t="s">
        <v>429</v>
      </c>
      <c r="D36" s="62" t="s">
        <v>218</v>
      </c>
      <c r="E36" s="34"/>
      <c r="L36" s="34">
        <v>12</v>
      </c>
      <c r="P36" s="85">
        <f t="shared" si="1"/>
        <v>12</v>
      </c>
    </row>
    <row r="37" spans="1:16">
      <c r="A37" s="60">
        <v>36</v>
      </c>
      <c r="B37" s="65" t="s">
        <v>290</v>
      </c>
      <c r="C37" s="66" t="s">
        <v>34</v>
      </c>
      <c r="D37" s="62" t="s">
        <v>321</v>
      </c>
      <c r="E37" s="34"/>
      <c r="G37" s="34">
        <v>2</v>
      </c>
      <c r="K37" s="34">
        <v>5</v>
      </c>
      <c r="O37" s="34">
        <v>4</v>
      </c>
      <c r="P37" s="85">
        <f t="shared" si="1"/>
        <v>11</v>
      </c>
    </row>
    <row r="38" spans="1:16">
      <c r="A38" s="60">
        <v>37</v>
      </c>
      <c r="B38" s="65" t="s">
        <v>46</v>
      </c>
      <c r="C38" s="66" t="s">
        <v>47</v>
      </c>
      <c r="D38" s="62" t="s">
        <v>322</v>
      </c>
      <c r="E38" s="34"/>
      <c r="F38" s="34">
        <v>3</v>
      </c>
      <c r="H38" s="34">
        <v>8</v>
      </c>
      <c r="P38" s="85">
        <f t="shared" si="1"/>
        <v>11</v>
      </c>
    </row>
    <row r="39" spans="1:16">
      <c r="A39" s="60">
        <v>38</v>
      </c>
      <c r="B39" s="65" t="s">
        <v>52</v>
      </c>
      <c r="C39" s="66" t="s">
        <v>53</v>
      </c>
      <c r="D39" s="62" t="s">
        <v>329</v>
      </c>
      <c r="E39" s="34"/>
      <c r="F39" s="34">
        <v>5</v>
      </c>
      <c r="H39" s="34">
        <v>5</v>
      </c>
      <c r="P39" s="85">
        <f t="shared" si="1"/>
        <v>10</v>
      </c>
    </row>
    <row r="40" spans="1:16">
      <c r="A40" s="60">
        <v>39</v>
      </c>
      <c r="B40" s="65" t="s">
        <v>197</v>
      </c>
      <c r="C40" s="66" t="s">
        <v>102</v>
      </c>
      <c r="D40" s="62" t="s">
        <v>218</v>
      </c>
      <c r="E40" s="34"/>
      <c r="O40" s="34">
        <v>10</v>
      </c>
      <c r="P40" s="85">
        <f t="shared" si="1"/>
        <v>10</v>
      </c>
    </row>
    <row r="41" spans="1:16">
      <c r="A41" s="60">
        <v>40</v>
      </c>
      <c r="B41" s="65" t="s">
        <v>267</v>
      </c>
      <c r="C41" s="66" t="s">
        <v>268</v>
      </c>
      <c r="D41" s="62" t="s">
        <v>326</v>
      </c>
      <c r="E41" s="34"/>
      <c r="L41" s="34">
        <v>5</v>
      </c>
      <c r="M41" s="34">
        <v>4</v>
      </c>
      <c r="P41" s="85">
        <f t="shared" si="1"/>
        <v>9</v>
      </c>
    </row>
    <row r="42" spans="1:16">
      <c r="A42" s="60">
        <v>41</v>
      </c>
      <c r="B42" s="65" t="s">
        <v>69</v>
      </c>
      <c r="C42" s="66" t="s">
        <v>70</v>
      </c>
      <c r="D42" s="62" t="s">
        <v>326</v>
      </c>
      <c r="E42" s="34"/>
      <c r="M42" s="34">
        <v>3</v>
      </c>
      <c r="O42" s="34">
        <v>6</v>
      </c>
      <c r="P42" s="85">
        <f t="shared" si="1"/>
        <v>9</v>
      </c>
    </row>
    <row r="43" spans="1:16">
      <c r="A43" s="60">
        <v>42</v>
      </c>
      <c r="B43" s="65" t="s">
        <v>143</v>
      </c>
      <c r="C43" s="66" t="s">
        <v>26</v>
      </c>
      <c r="D43" s="62" t="s">
        <v>323</v>
      </c>
      <c r="E43" s="34"/>
      <c r="L43" s="34">
        <v>8</v>
      </c>
      <c r="M43" s="34">
        <v>1</v>
      </c>
      <c r="P43" s="85">
        <f t="shared" si="1"/>
        <v>9</v>
      </c>
    </row>
    <row r="44" spans="1:16">
      <c r="A44" s="60">
        <v>43</v>
      </c>
      <c r="B44" s="65" t="s">
        <v>261</v>
      </c>
      <c r="C44" s="66" t="s">
        <v>303</v>
      </c>
      <c r="D44" s="62" t="s">
        <v>218</v>
      </c>
      <c r="E44" s="34"/>
      <c r="K44" s="34">
        <v>4</v>
      </c>
      <c r="N44" s="34">
        <v>5</v>
      </c>
      <c r="P44" s="85">
        <f t="shared" si="1"/>
        <v>9</v>
      </c>
    </row>
    <row r="45" spans="1:16">
      <c r="A45" s="60">
        <v>44</v>
      </c>
      <c r="B45" s="65" t="s">
        <v>266</v>
      </c>
      <c r="C45" s="66" t="s">
        <v>108</v>
      </c>
      <c r="D45" s="62" t="s">
        <v>218</v>
      </c>
      <c r="E45" s="34"/>
      <c r="H45" s="34">
        <v>9</v>
      </c>
      <c r="P45" s="85">
        <f t="shared" si="1"/>
        <v>9</v>
      </c>
    </row>
    <row r="46" spans="1:16">
      <c r="A46" s="60">
        <v>45</v>
      </c>
      <c r="B46" s="65" t="s">
        <v>60</v>
      </c>
      <c r="C46" s="66" t="s">
        <v>61</v>
      </c>
      <c r="D46" s="62" t="s">
        <v>324</v>
      </c>
      <c r="E46" s="34"/>
      <c r="H46" s="34">
        <v>4</v>
      </c>
      <c r="L46" s="34">
        <v>2</v>
      </c>
      <c r="M46" s="34">
        <v>2</v>
      </c>
      <c r="P46" s="85">
        <f t="shared" si="1"/>
        <v>8</v>
      </c>
    </row>
    <row r="47" spans="1:16">
      <c r="A47" s="60">
        <v>46</v>
      </c>
      <c r="B47" s="65" t="s">
        <v>103</v>
      </c>
      <c r="C47" s="66" t="s">
        <v>104</v>
      </c>
      <c r="D47" s="62" t="s">
        <v>329</v>
      </c>
      <c r="E47" s="34"/>
      <c r="F47" s="34">
        <v>1</v>
      </c>
      <c r="H47" s="34">
        <v>6</v>
      </c>
      <c r="P47" s="85">
        <f t="shared" si="1"/>
        <v>7</v>
      </c>
    </row>
    <row r="48" spans="1:16">
      <c r="A48" s="60">
        <v>47</v>
      </c>
      <c r="B48" s="65" t="s">
        <v>189</v>
      </c>
      <c r="C48" s="66" t="s">
        <v>213</v>
      </c>
      <c r="D48" s="62" t="s">
        <v>325</v>
      </c>
      <c r="E48" s="34"/>
      <c r="H48" s="34">
        <v>7</v>
      </c>
      <c r="P48" s="85">
        <f t="shared" si="1"/>
        <v>7</v>
      </c>
    </row>
    <row r="49" spans="1:16">
      <c r="A49" s="60">
        <v>48</v>
      </c>
      <c r="B49" s="65" t="s">
        <v>307</v>
      </c>
      <c r="C49" s="66" t="s">
        <v>308</v>
      </c>
      <c r="D49" s="62" t="s">
        <v>323</v>
      </c>
      <c r="E49" s="34"/>
      <c r="M49" s="34">
        <v>7</v>
      </c>
      <c r="P49" s="85">
        <f t="shared" si="1"/>
        <v>7</v>
      </c>
    </row>
    <row r="50" spans="1:16">
      <c r="A50" s="60">
        <v>49</v>
      </c>
      <c r="B50" s="65" t="s">
        <v>425</v>
      </c>
      <c r="C50" s="66" t="s">
        <v>426</v>
      </c>
      <c r="D50" s="62" t="s">
        <v>326</v>
      </c>
      <c r="E50" s="34"/>
      <c r="L50" s="34">
        <v>6</v>
      </c>
      <c r="P50" s="85">
        <f t="shared" si="1"/>
        <v>6</v>
      </c>
    </row>
    <row r="51" spans="1:16">
      <c r="A51" s="60">
        <v>50</v>
      </c>
      <c r="B51" s="65" t="s">
        <v>139</v>
      </c>
      <c r="C51" s="66" t="s">
        <v>140</v>
      </c>
      <c r="D51" s="62" t="s">
        <v>324</v>
      </c>
      <c r="E51" s="34"/>
      <c r="M51" s="34">
        <v>5</v>
      </c>
      <c r="P51" s="85">
        <f t="shared" si="1"/>
        <v>5</v>
      </c>
    </row>
    <row r="52" spans="1:16">
      <c r="A52" s="60">
        <v>51</v>
      </c>
      <c r="B52" s="65" t="s">
        <v>183</v>
      </c>
      <c r="C52" s="66" t="s">
        <v>59</v>
      </c>
      <c r="D52" s="62" t="s">
        <v>327</v>
      </c>
      <c r="E52" s="34"/>
      <c r="F52" s="34">
        <v>4</v>
      </c>
      <c r="P52" s="85">
        <f t="shared" si="1"/>
        <v>4</v>
      </c>
    </row>
    <row r="53" spans="1:16">
      <c r="A53" s="60">
        <v>52</v>
      </c>
      <c r="B53" s="65" t="s">
        <v>177</v>
      </c>
      <c r="C53" s="66" t="s">
        <v>210</v>
      </c>
      <c r="D53" s="62" t="s">
        <v>324</v>
      </c>
      <c r="E53" s="34"/>
      <c r="H53" s="34">
        <v>2</v>
      </c>
      <c r="L53" s="34">
        <v>1</v>
      </c>
      <c r="P53" s="85">
        <f t="shared" si="1"/>
        <v>3</v>
      </c>
    </row>
    <row r="54" spans="1:16">
      <c r="A54" s="60">
        <v>53</v>
      </c>
      <c r="B54" s="65" t="s">
        <v>110</v>
      </c>
      <c r="C54" s="66" t="s">
        <v>111</v>
      </c>
      <c r="D54" s="62" t="s">
        <v>329</v>
      </c>
      <c r="E54" s="34">
        <v>3</v>
      </c>
      <c r="P54" s="85">
        <f t="shared" si="1"/>
        <v>3</v>
      </c>
    </row>
    <row r="55" spans="1:16">
      <c r="A55" s="60">
        <v>54</v>
      </c>
      <c r="B55" s="65" t="s">
        <v>54</v>
      </c>
      <c r="C55" s="66" t="s">
        <v>55</v>
      </c>
      <c r="D55" s="62" t="s">
        <v>327</v>
      </c>
      <c r="E55" s="34"/>
      <c r="I55" s="34">
        <v>3</v>
      </c>
      <c r="P55" s="85">
        <f t="shared" si="1"/>
        <v>3</v>
      </c>
    </row>
    <row r="56" spans="1:16">
      <c r="A56" s="60">
        <v>55</v>
      </c>
      <c r="B56" s="65" t="s">
        <v>146</v>
      </c>
      <c r="C56" s="66" t="s">
        <v>147</v>
      </c>
      <c r="D56" s="62" t="s">
        <v>326</v>
      </c>
      <c r="E56" s="34"/>
      <c r="L56" s="34">
        <v>3</v>
      </c>
      <c r="P56" s="85">
        <f t="shared" si="1"/>
        <v>3</v>
      </c>
    </row>
    <row r="57" spans="1:16">
      <c r="A57" s="60">
        <v>56</v>
      </c>
      <c r="B57" s="65" t="s">
        <v>90</v>
      </c>
      <c r="C57" s="66" t="s">
        <v>63</v>
      </c>
      <c r="D57" s="62" t="s">
        <v>329</v>
      </c>
      <c r="E57" s="34"/>
      <c r="O57" s="34">
        <v>2</v>
      </c>
      <c r="P57" s="85">
        <f t="shared" si="1"/>
        <v>2</v>
      </c>
    </row>
    <row r="58" spans="1:16">
      <c r="A58" s="60"/>
      <c r="B58" s="65" t="s">
        <v>165</v>
      </c>
      <c r="C58" s="66" t="s">
        <v>200</v>
      </c>
      <c r="D58" s="62" t="s">
        <v>322</v>
      </c>
      <c r="E58" s="34"/>
      <c r="P58" s="85">
        <f t="shared" si="1"/>
        <v>0</v>
      </c>
    </row>
    <row r="59" spans="1:16">
      <c r="A59" s="60"/>
      <c r="B59" s="65" t="s">
        <v>166</v>
      </c>
      <c r="C59" s="66" t="s">
        <v>201</v>
      </c>
      <c r="D59" s="62" t="s">
        <v>218</v>
      </c>
      <c r="E59" s="34"/>
      <c r="P59" s="85">
        <f t="shared" si="1"/>
        <v>0</v>
      </c>
    </row>
    <row r="60" spans="1:16">
      <c r="A60" s="60"/>
      <c r="B60" s="65" t="s">
        <v>168</v>
      </c>
      <c r="C60" s="66" t="s">
        <v>93</v>
      </c>
      <c r="D60" s="62" t="s">
        <v>218</v>
      </c>
      <c r="E60" s="34"/>
      <c r="P60" s="85">
        <f t="shared" si="1"/>
        <v>0</v>
      </c>
    </row>
    <row r="61" spans="1:16" ht="28">
      <c r="A61" s="60"/>
      <c r="B61" s="65" t="s">
        <v>169</v>
      </c>
      <c r="C61" s="66" t="s">
        <v>61</v>
      </c>
      <c r="D61" s="62" t="s">
        <v>322</v>
      </c>
      <c r="E61" s="34"/>
      <c r="P61" s="85">
        <f t="shared" si="1"/>
        <v>0</v>
      </c>
    </row>
    <row r="62" spans="1:16">
      <c r="A62" s="60"/>
      <c r="B62" s="65" t="s">
        <v>135</v>
      </c>
      <c r="C62" s="66" t="s">
        <v>136</v>
      </c>
      <c r="D62" s="62" t="s">
        <v>324</v>
      </c>
      <c r="E62" s="34"/>
      <c r="P62" s="85">
        <f t="shared" si="1"/>
        <v>0</v>
      </c>
    </row>
    <row r="63" spans="1:16">
      <c r="A63" s="60"/>
      <c r="B63" s="65" t="s">
        <v>107</v>
      </c>
      <c r="C63" s="66" t="s">
        <v>108</v>
      </c>
      <c r="D63" s="62" t="s">
        <v>325</v>
      </c>
      <c r="E63" s="34"/>
      <c r="P63" s="85">
        <f t="shared" si="1"/>
        <v>0</v>
      </c>
    </row>
    <row r="64" spans="1:16">
      <c r="A64" s="60"/>
      <c r="B64" s="65" t="s">
        <v>88</v>
      </c>
      <c r="C64" s="66" t="s">
        <v>89</v>
      </c>
      <c r="D64" s="62" t="s">
        <v>325</v>
      </c>
      <c r="E64" s="34"/>
      <c r="P64" s="85">
        <f t="shared" si="1"/>
        <v>0</v>
      </c>
    </row>
    <row r="65" spans="1:16">
      <c r="A65" s="60"/>
      <c r="B65" s="65" t="s">
        <v>279</v>
      </c>
      <c r="C65" s="66" t="s">
        <v>280</v>
      </c>
      <c r="D65" s="62" t="s">
        <v>321</v>
      </c>
      <c r="E65" s="34"/>
      <c r="P65" s="85">
        <f t="shared" si="1"/>
        <v>0</v>
      </c>
    </row>
    <row r="66" spans="1:16">
      <c r="A66" s="60"/>
      <c r="B66" s="65" t="s">
        <v>281</v>
      </c>
      <c r="C66" s="66" t="s">
        <v>282</v>
      </c>
      <c r="D66" s="62" t="s">
        <v>325</v>
      </c>
      <c r="E66" s="34"/>
      <c r="P66" s="85">
        <f t="shared" ref="P66:P97" si="2">SUM(E66:O66)</f>
        <v>0</v>
      </c>
    </row>
    <row r="67" spans="1:16">
      <c r="A67" s="60"/>
      <c r="B67" s="65" t="s">
        <v>64</v>
      </c>
      <c r="C67" s="66" t="s">
        <v>4</v>
      </c>
      <c r="D67" s="62" t="s">
        <v>322</v>
      </c>
      <c r="E67" s="34"/>
      <c r="P67" s="85">
        <f t="shared" si="2"/>
        <v>0</v>
      </c>
    </row>
    <row r="68" spans="1:16">
      <c r="A68" s="60"/>
      <c r="B68" s="65" t="s">
        <v>171</v>
      </c>
      <c r="C68" s="66" t="s">
        <v>147</v>
      </c>
      <c r="D68" s="62" t="s">
        <v>321</v>
      </c>
      <c r="E68" s="34"/>
      <c r="P68" s="85">
        <f t="shared" si="2"/>
        <v>0</v>
      </c>
    </row>
    <row r="69" spans="1:16">
      <c r="A69" s="60"/>
      <c r="B69" s="65" t="s">
        <v>256</v>
      </c>
      <c r="C69" s="66" t="s">
        <v>257</v>
      </c>
      <c r="D69" s="62" t="s">
        <v>218</v>
      </c>
      <c r="E69" s="34"/>
      <c r="P69" s="85">
        <f t="shared" si="2"/>
        <v>0</v>
      </c>
    </row>
    <row r="70" spans="1:16">
      <c r="A70" s="60"/>
      <c r="B70" s="65" t="s">
        <v>284</v>
      </c>
      <c r="C70" s="66" t="s">
        <v>87</v>
      </c>
      <c r="D70" s="62" t="s">
        <v>325</v>
      </c>
      <c r="E70" s="34"/>
      <c r="P70" s="85">
        <f t="shared" si="2"/>
        <v>0</v>
      </c>
    </row>
    <row r="71" spans="1:16">
      <c r="A71" s="60"/>
      <c r="B71" s="65" t="s">
        <v>172</v>
      </c>
      <c r="C71" s="66" t="s">
        <v>8</v>
      </c>
      <c r="D71" s="62" t="s">
        <v>218</v>
      </c>
      <c r="E71" s="34"/>
      <c r="P71" s="85">
        <f t="shared" si="2"/>
        <v>0</v>
      </c>
    </row>
    <row r="72" spans="1:16">
      <c r="A72" s="60"/>
      <c r="B72" s="65" t="s">
        <v>114</v>
      </c>
      <c r="C72" s="66" t="s">
        <v>57</v>
      </c>
      <c r="D72" s="62" t="s">
        <v>321</v>
      </c>
      <c r="E72" s="34"/>
      <c r="P72" s="85">
        <f t="shared" si="2"/>
        <v>0</v>
      </c>
    </row>
    <row r="73" spans="1:16">
      <c r="A73" s="60"/>
      <c r="B73" s="65" t="s">
        <v>285</v>
      </c>
      <c r="C73" s="66" t="s">
        <v>286</v>
      </c>
      <c r="D73" s="62" t="s">
        <v>321</v>
      </c>
      <c r="E73" s="34"/>
      <c r="P73" s="85">
        <f t="shared" si="2"/>
        <v>0</v>
      </c>
    </row>
    <row r="74" spans="1:16">
      <c r="A74" s="60"/>
      <c r="B74" s="65" t="s">
        <v>173</v>
      </c>
      <c r="C74" s="66" t="s">
        <v>53</v>
      </c>
      <c r="D74" s="62" t="s">
        <v>325</v>
      </c>
      <c r="E74" s="34"/>
      <c r="P74" s="85">
        <f t="shared" si="2"/>
        <v>0</v>
      </c>
    </row>
    <row r="75" spans="1:16">
      <c r="A75" s="60"/>
      <c r="B75" s="65" t="s">
        <v>115</v>
      </c>
      <c r="C75" s="66" t="s">
        <v>102</v>
      </c>
      <c r="D75" s="62" t="s">
        <v>325</v>
      </c>
      <c r="E75" s="34"/>
      <c r="P75" s="85">
        <f t="shared" si="2"/>
        <v>0</v>
      </c>
    </row>
    <row r="76" spans="1:16">
      <c r="A76" s="60"/>
      <c r="B76" s="65" t="s">
        <v>96</v>
      </c>
      <c r="C76" s="66" t="s">
        <v>97</v>
      </c>
      <c r="D76" s="62" t="s">
        <v>324</v>
      </c>
      <c r="E76" s="34"/>
      <c r="P76" s="85">
        <f t="shared" si="2"/>
        <v>0</v>
      </c>
    </row>
    <row r="77" spans="1:16">
      <c r="A77" s="60"/>
      <c r="B77" s="65" t="s">
        <v>155</v>
      </c>
      <c r="C77" s="66" t="s">
        <v>156</v>
      </c>
      <c r="D77" s="62" t="s">
        <v>325</v>
      </c>
      <c r="E77" s="34"/>
      <c r="P77" s="85">
        <f t="shared" si="2"/>
        <v>0</v>
      </c>
    </row>
    <row r="78" spans="1:16">
      <c r="A78" s="60"/>
      <c r="B78" s="65" t="s">
        <v>161</v>
      </c>
      <c r="C78" s="66" t="s">
        <v>87</v>
      </c>
      <c r="D78" s="62" t="s">
        <v>322</v>
      </c>
      <c r="E78" s="34"/>
      <c r="P78" s="85">
        <f t="shared" si="2"/>
        <v>0</v>
      </c>
    </row>
    <row r="79" spans="1:16">
      <c r="A79" s="60"/>
      <c r="B79" s="65" t="s">
        <v>40</v>
      </c>
      <c r="C79" s="66" t="s">
        <v>41</v>
      </c>
      <c r="D79" s="62" t="s">
        <v>327</v>
      </c>
      <c r="E79" s="34"/>
      <c r="P79" s="85">
        <f t="shared" si="2"/>
        <v>0</v>
      </c>
    </row>
    <row r="80" spans="1:16">
      <c r="A80" s="60"/>
      <c r="B80" s="65" t="s">
        <v>83</v>
      </c>
      <c r="C80" s="66" t="s">
        <v>3</v>
      </c>
      <c r="D80" s="62" t="s">
        <v>323</v>
      </c>
      <c r="E80" s="34"/>
      <c r="P80" s="85">
        <f t="shared" si="2"/>
        <v>0</v>
      </c>
    </row>
    <row r="81" spans="1:16">
      <c r="A81" s="60"/>
      <c r="B81" s="65" t="s">
        <v>123</v>
      </c>
      <c r="C81" s="66" t="s">
        <v>8</v>
      </c>
      <c r="D81" s="62" t="s">
        <v>326</v>
      </c>
      <c r="E81" s="34"/>
      <c r="P81" s="85">
        <f t="shared" si="2"/>
        <v>0</v>
      </c>
    </row>
    <row r="82" spans="1:16">
      <c r="A82" s="60"/>
      <c r="B82" s="65" t="s">
        <v>287</v>
      </c>
      <c r="C82" s="66" t="s">
        <v>206</v>
      </c>
      <c r="D82" s="62" t="s">
        <v>321</v>
      </c>
      <c r="E82" s="34"/>
      <c r="P82" s="85">
        <f t="shared" si="2"/>
        <v>0</v>
      </c>
    </row>
    <row r="83" spans="1:16">
      <c r="A83" s="60"/>
      <c r="B83" s="65" t="s">
        <v>116</v>
      </c>
      <c r="C83" s="66" t="s">
        <v>288</v>
      </c>
      <c r="D83" s="62" t="s">
        <v>324</v>
      </c>
      <c r="E83" s="34"/>
      <c r="P83" s="85">
        <f t="shared" si="2"/>
        <v>0</v>
      </c>
    </row>
    <row r="84" spans="1:16">
      <c r="A84" s="60"/>
      <c r="B84" s="65" t="s">
        <v>176</v>
      </c>
      <c r="C84" s="66" t="s">
        <v>209</v>
      </c>
      <c r="D84" s="62" t="s">
        <v>321</v>
      </c>
      <c r="E84" s="34"/>
      <c r="P84" s="85">
        <f t="shared" si="2"/>
        <v>0</v>
      </c>
    </row>
    <row r="85" spans="1:16">
      <c r="A85" s="60"/>
      <c r="B85" s="65" t="s">
        <v>289</v>
      </c>
      <c r="C85" s="66" t="s">
        <v>87</v>
      </c>
      <c r="D85" s="62" t="s">
        <v>327</v>
      </c>
      <c r="E85" s="34"/>
      <c r="P85" s="85">
        <f t="shared" si="2"/>
        <v>0</v>
      </c>
    </row>
    <row r="86" spans="1:16">
      <c r="A86" s="60"/>
      <c r="B86" s="65" t="s">
        <v>291</v>
      </c>
      <c r="C86" s="66" t="s">
        <v>283</v>
      </c>
      <c r="D86" s="62" t="s">
        <v>323</v>
      </c>
      <c r="E86" s="34"/>
      <c r="P86" s="85">
        <f t="shared" si="2"/>
        <v>0</v>
      </c>
    </row>
    <row r="87" spans="1:16">
      <c r="A87" s="60"/>
      <c r="B87" s="65" t="s">
        <v>109</v>
      </c>
      <c r="C87" s="66" t="s">
        <v>23</v>
      </c>
      <c r="D87" s="62" t="s">
        <v>323</v>
      </c>
      <c r="E87" s="34"/>
      <c r="P87" s="85">
        <f t="shared" si="2"/>
        <v>0</v>
      </c>
    </row>
    <row r="88" spans="1:16">
      <c r="A88" s="60"/>
      <c r="B88" s="65" t="s">
        <v>94</v>
      </c>
      <c r="C88" s="66" t="s">
        <v>93</v>
      </c>
      <c r="D88" s="62" t="s">
        <v>218</v>
      </c>
      <c r="E88" s="34"/>
      <c r="P88" s="85">
        <f t="shared" si="2"/>
        <v>0</v>
      </c>
    </row>
    <row r="89" spans="1:16">
      <c r="A89" s="60"/>
      <c r="B89" s="65" t="s">
        <v>292</v>
      </c>
      <c r="C89" s="66" t="s">
        <v>68</v>
      </c>
      <c r="D89" s="62" t="s">
        <v>218</v>
      </c>
      <c r="E89" s="34"/>
      <c r="P89" s="85">
        <f t="shared" si="2"/>
        <v>0</v>
      </c>
    </row>
    <row r="90" spans="1:16">
      <c r="A90" s="60"/>
      <c r="B90" s="65" t="s">
        <v>258</v>
      </c>
      <c r="C90" s="66" t="s">
        <v>259</v>
      </c>
      <c r="D90" s="62" t="s">
        <v>321</v>
      </c>
      <c r="E90" s="34"/>
      <c r="P90" s="85">
        <f t="shared" si="2"/>
        <v>0</v>
      </c>
    </row>
    <row r="91" spans="1:16">
      <c r="A91" s="60"/>
      <c r="B91" s="65" t="s">
        <v>77</v>
      </c>
      <c r="C91" s="66" t="s">
        <v>95</v>
      </c>
      <c r="D91" s="62" t="s">
        <v>323</v>
      </c>
      <c r="E91" s="34"/>
      <c r="P91" s="85">
        <f t="shared" si="2"/>
        <v>0</v>
      </c>
    </row>
    <row r="92" spans="1:16">
      <c r="A92" s="60"/>
      <c r="B92" s="65" t="s">
        <v>293</v>
      </c>
      <c r="C92" s="66" t="s">
        <v>294</v>
      </c>
      <c r="D92" s="62" t="s">
        <v>324</v>
      </c>
      <c r="E92" s="34"/>
      <c r="P92" s="85">
        <f t="shared" si="2"/>
        <v>0</v>
      </c>
    </row>
    <row r="93" spans="1:16">
      <c r="A93" s="60"/>
      <c r="B93" s="65" t="s">
        <v>72</v>
      </c>
      <c r="C93" s="66" t="s">
        <v>78</v>
      </c>
      <c r="D93" s="62" t="s">
        <v>327</v>
      </c>
      <c r="E93" s="34"/>
      <c r="P93" s="85">
        <f t="shared" si="2"/>
        <v>0</v>
      </c>
    </row>
    <row r="94" spans="1:16">
      <c r="A94" s="60"/>
      <c r="B94" s="65" t="s">
        <v>252</v>
      </c>
      <c r="C94" s="66" t="s">
        <v>253</v>
      </c>
      <c r="D94" s="62" t="s">
        <v>218</v>
      </c>
      <c r="E94" s="34"/>
      <c r="P94" s="85">
        <f t="shared" si="2"/>
        <v>0</v>
      </c>
    </row>
    <row r="95" spans="1:16">
      <c r="A95" s="60"/>
      <c r="B95" s="65" t="s">
        <v>245</v>
      </c>
      <c r="C95" s="66" t="s">
        <v>246</v>
      </c>
      <c r="D95" s="62" t="s">
        <v>323</v>
      </c>
      <c r="E95" s="34"/>
      <c r="P95" s="85">
        <f t="shared" si="2"/>
        <v>0</v>
      </c>
    </row>
    <row r="96" spans="1:16">
      <c r="A96" s="60"/>
      <c r="B96" s="65" t="s">
        <v>264</v>
      </c>
      <c r="C96" s="66" t="s">
        <v>265</v>
      </c>
      <c r="D96" s="62" t="s">
        <v>328</v>
      </c>
      <c r="E96" s="34"/>
      <c r="P96" s="85">
        <f t="shared" si="2"/>
        <v>0</v>
      </c>
    </row>
    <row r="97" spans="1:16">
      <c r="A97" s="60"/>
      <c r="B97" s="65" t="s">
        <v>131</v>
      </c>
      <c r="C97" s="66" t="s">
        <v>53</v>
      </c>
      <c r="D97" s="62" t="s">
        <v>324</v>
      </c>
      <c r="E97" s="34"/>
      <c r="P97" s="85">
        <f t="shared" si="2"/>
        <v>0</v>
      </c>
    </row>
    <row r="98" spans="1:16">
      <c r="A98" s="60"/>
      <c r="B98" s="65" t="s">
        <v>295</v>
      </c>
      <c r="C98" s="66" t="s">
        <v>296</v>
      </c>
      <c r="D98" s="62" t="s">
        <v>323</v>
      </c>
      <c r="E98" s="34"/>
      <c r="P98" s="85">
        <f t="shared" ref="P98:P123" si="3">SUM(E98:O98)</f>
        <v>0</v>
      </c>
    </row>
    <row r="99" spans="1:16">
      <c r="A99" s="60"/>
      <c r="B99" s="65" t="s">
        <v>188</v>
      </c>
      <c r="C99" s="66" t="s">
        <v>212</v>
      </c>
      <c r="D99" s="62" t="s">
        <v>324</v>
      </c>
      <c r="E99" s="34"/>
      <c r="P99" s="85">
        <f t="shared" si="3"/>
        <v>0</v>
      </c>
    </row>
    <row r="100" spans="1:16">
      <c r="A100" s="60"/>
      <c r="B100" s="65" t="s">
        <v>297</v>
      </c>
      <c r="C100" s="66" t="s">
        <v>10</v>
      </c>
      <c r="D100" s="62" t="s">
        <v>326</v>
      </c>
      <c r="E100" s="34"/>
      <c r="P100" s="85">
        <f t="shared" si="3"/>
        <v>0</v>
      </c>
    </row>
    <row r="101" spans="1:16">
      <c r="A101" s="60"/>
      <c r="B101" s="65" t="s">
        <v>298</v>
      </c>
      <c r="C101" s="66" t="s">
        <v>93</v>
      </c>
      <c r="D101" s="62" t="s">
        <v>321</v>
      </c>
      <c r="E101" s="34"/>
      <c r="P101" s="85">
        <f t="shared" si="3"/>
        <v>0</v>
      </c>
    </row>
    <row r="102" spans="1:16">
      <c r="A102" s="60"/>
      <c r="B102" s="65" t="s">
        <v>62</v>
      </c>
      <c r="C102" s="66" t="s">
        <v>63</v>
      </c>
      <c r="D102" s="62" t="s">
        <v>327</v>
      </c>
      <c r="E102" s="34"/>
      <c r="P102" s="85">
        <f t="shared" si="3"/>
        <v>0</v>
      </c>
    </row>
    <row r="103" spans="1:16">
      <c r="A103" s="60"/>
      <c r="B103" s="65" t="s">
        <v>141</v>
      </c>
      <c r="C103" s="66" t="s">
        <v>93</v>
      </c>
      <c r="D103" s="62" t="s">
        <v>323</v>
      </c>
      <c r="E103" s="34"/>
      <c r="P103" s="85">
        <f t="shared" si="3"/>
        <v>0</v>
      </c>
    </row>
    <row r="104" spans="1:16">
      <c r="A104" s="60"/>
      <c r="B104" s="65" t="s">
        <v>119</v>
      </c>
      <c r="C104" s="66" t="s">
        <v>120</v>
      </c>
      <c r="D104" s="62" t="s">
        <v>321</v>
      </c>
      <c r="E104" s="34"/>
      <c r="P104" s="85">
        <f t="shared" si="3"/>
        <v>0</v>
      </c>
    </row>
    <row r="105" spans="1:16">
      <c r="A105" s="60"/>
      <c r="B105" s="65" t="s">
        <v>190</v>
      </c>
      <c r="C105" s="66" t="s">
        <v>142</v>
      </c>
      <c r="D105" s="62" t="s">
        <v>326</v>
      </c>
      <c r="E105" s="34"/>
      <c r="P105" s="85">
        <f t="shared" si="3"/>
        <v>0</v>
      </c>
    </row>
    <row r="106" spans="1:16">
      <c r="A106" s="60"/>
      <c r="B106" s="65" t="s">
        <v>301</v>
      </c>
      <c r="C106" s="66" t="s">
        <v>302</v>
      </c>
      <c r="D106" s="62" t="s">
        <v>326</v>
      </c>
      <c r="E106" s="34"/>
      <c r="P106" s="85">
        <f t="shared" si="3"/>
        <v>0</v>
      </c>
    </row>
    <row r="107" spans="1:16">
      <c r="A107" s="60"/>
      <c r="B107" s="65" t="s">
        <v>194</v>
      </c>
      <c r="C107" s="66" t="s">
        <v>214</v>
      </c>
      <c r="D107" s="62" t="s">
        <v>327</v>
      </c>
      <c r="E107" s="34"/>
      <c r="P107" s="85">
        <f t="shared" si="3"/>
        <v>0</v>
      </c>
    </row>
    <row r="108" spans="1:16">
      <c r="A108" s="60"/>
      <c r="B108" s="65" t="s">
        <v>304</v>
      </c>
      <c r="C108" s="66" t="s">
        <v>305</v>
      </c>
      <c r="D108" s="62" t="s">
        <v>323</v>
      </c>
      <c r="E108" s="34"/>
      <c r="P108" s="85">
        <f t="shared" si="3"/>
        <v>0</v>
      </c>
    </row>
    <row r="109" spans="1:16">
      <c r="A109" s="60"/>
      <c r="B109" s="65" t="s">
        <v>58</v>
      </c>
      <c r="C109" s="66" t="s">
        <v>59</v>
      </c>
      <c r="D109" s="62" t="s">
        <v>327</v>
      </c>
      <c r="E109" s="34"/>
      <c r="P109" s="85">
        <f t="shared" si="3"/>
        <v>0</v>
      </c>
    </row>
    <row r="110" spans="1:16">
      <c r="A110" s="60"/>
      <c r="B110" s="65" t="s">
        <v>195</v>
      </c>
      <c r="C110" s="66" t="s">
        <v>67</v>
      </c>
      <c r="D110" s="62" t="s">
        <v>325</v>
      </c>
      <c r="E110" s="34"/>
      <c r="P110" s="85">
        <f t="shared" si="3"/>
        <v>0</v>
      </c>
    </row>
    <row r="111" spans="1:16">
      <c r="A111" s="60"/>
      <c r="B111" s="65" t="s">
        <v>225</v>
      </c>
      <c r="C111" s="66" t="s">
        <v>206</v>
      </c>
      <c r="D111" s="62" t="s">
        <v>218</v>
      </c>
      <c r="E111" s="34"/>
      <c r="P111" s="85">
        <f t="shared" si="3"/>
        <v>0</v>
      </c>
    </row>
    <row r="112" spans="1:16">
      <c r="A112" s="60"/>
      <c r="B112" s="65" t="s">
        <v>14</v>
      </c>
      <c r="C112" s="66" t="s">
        <v>306</v>
      </c>
      <c r="D112" s="62" t="s">
        <v>323</v>
      </c>
      <c r="E112" s="34"/>
      <c r="P112" s="85">
        <f t="shared" si="3"/>
        <v>0</v>
      </c>
    </row>
    <row r="113" spans="1:16">
      <c r="A113" s="60"/>
      <c r="B113" s="65" t="s">
        <v>122</v>
      </c>
      <c r="C113" s="66" t="s">
        <v>288</v>
      </c>
      <c r="D113" s="62" t="s">
        <v>324</v>
      </c>
      <c r="E113" s="34"/>
      <c r="P113" s="85">
        <f t="shared" si="3"/>
        <v>0</v>
      </c>
    </row>
    <row r="114" spans="1:16">
      <c r="A114" s="60"/>
      <c r="B114" s="65" t="s">
        <v>196</v>
      </c>
      <c r="C114" s="66" t="s">
        <v>215</v>
      </c>
      <c r="D114" s="62" t="s">
        <v>326</v>
      </c>
      <c r="E114" s="34"/>
      <c r="P114" s="85">
        <f t="shared" si="3"/>
        <v>0</v>
      </c>
    </row>
    <row r="115" spans="1:16">
      <c r="A115" s="60"/>
      <c r="B115" s="65" t="s">
        <v>309</v>
      </c>
      <c r="C115" s="66" t="s">
        <v>310</v>
      </c>
      <c r="D115" s="62" t="s">
        <v>218</v>
      </c>
      <c r="E115" s="34"/>
      <c r="P115" s="85">
        <f t="shared" si="3"/>
        <v>0</v>
      </c>
    </row>
    <row r="116" spans="1:16">
      <c r="A116" s="60"/>
      <c r="B116" s="65" t="s">
        <v>311</v>
      </c>
      <c r="C116" s="66" t="s">
        <v>312</v>
      </c>
      <c r="D116" s="62" t="s">
        <v>218</v>
      </c>
      <c r="E116" s="34"/>
      <c r="P116" s="85">
        <f t="shared" si="3"/>
        <v>0</v>
      </c>
    </row>
    <row r="117" spans="1:16">
      <c r="A117" s="60"/>
      <c r="B117" s="65" t="s">
        <v>315</v>
      </c>
      <c r="C117" s="66" t="s">
        <v>4</v>
      </c>
      <c r="D117" s="62" t="s">
        <v>321</v>
      </c>
      <c r="E117" s="34"/>
      <c r="P117" s="85">
        <f t="shared" si="3"/>
        <v>0</v>
      </c>
    </row>
    <row r="118" spans="1:16">
      <c r="A118" s="60"/>
      <c r="B118" s="65" t="s">
        <v>199</v>
      </c>
      <c r="C118" s="66" t="s">
        <v>68</v>
      </c>
      <c r="D118" s="62" t="s">
        <v>325</v>
      </c>
      <c r="E118" s="34"/>
      <c r="P118" s="85">
        <f t="shared" si="3"/>
        <v>0</v>
      </c>
    </row>
    <row r="119" spans="1:16">
      <c r="A119" s="60"/>
      <c r="B119" s="65" t="s">
        <v>316</v>
      </c>
      <c r="C119" s="66" t="s">
        <v>317</v>
      </c>
      <c r="D119" s="62" t="s">
        <v>325</v>
      </c>
      <c r="E119" s="34"/>
      <c r="P119" s="85">
        <f t="shared" si="3"/>
        <v>0</v>
      </c>
    </row>
    <row r="120" spans="1:16">
      <c r="A120" s="60"/>
      <c r="B120" s="65" t="s">
        <v>221</v>
      </c>
      <c r="C120" s="66" t="s">
        <v>63</v>
      </c>
      <c r="D120" s="62" t="s">
        <v>324</v>
      </c>
      <c r="E120" s="34"/>
      <c r="P120" s="85">
        <f t="shared" si="3"/>
        <v>0</v>
      </c>
    </row>
    <row r="121" spans="1:16" ht="28">
      <c r="A121" s="60"/>
      <c r="B121" s="65" t="s">
        <v>318</v>
      </c>
      <c r="C121" s="66" t="s">
        <v>222</v>
      </c>
      <c r="D121" s="62" t="s">
        <v>328</v>
      </c>
      <c r="E121" s="34"/>
      <c r="P121" s="85">
        <f t="shared" si="3"/>
        <v>0</v>
      </c>
    </row>
    <row r="122" spans="1:16">
      <c r="A122" s="60"/>
      <c r="B122" s="65" t="s">
        <v>319</v>
      </c>
      <c r="C122" s="66" t="s">
        <v>68</v>
      </c>
      <c r="D122" s="62" t="s">
        <v>321</v>
      </c>
      <c r="E122" s="34"/>
      <c r="P122" s="85">
        <f t="shared" si="3"/>
        <v>0</v>
      </c>
    </row>
    <row r="123" spans="1:16">
      <c r="A123" s="60"/>
      <c r="B123" s="65" t="s">
        <v>243</v>
      </c>
      <c r="C123" s="66" t="s">
        <v>244</v>
      </c>
      <c r="D123" s="62" t="s">
        <v>218</v>
      </c>
      <c r="E123" s="34"/>
      <c r="P123" s="85">
        <f t="shared" si="3"/>
        <v>0</v>
      </c>
    </row>
  </sheetData>
  <autoFilter ref="D1:D123"/>
  <sortState ref="A1:P123">
    <sortCondition descending="1" ref="P1:P123"/>
  </sortState>
  <mergeCells count="1">
    <mergeCell ref="B1:C1"/>
  </mergeCells>
  <pageMargins left="0.7" right="0.7" top="0.75" bottom="0.75" header="0.51180555555555496" footer="0.51180555555555496"/>
  <pageSetup paperSize="9" firstPageNumber="0"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tabSelected="1" workbookViewId="0"/>
  </sheetViews>
  <sheetFormatPr baseColWidth="10" defaultColWidth="8.83203125" defaultRowHeight="14" x14ac:dyDescent="0"/>
  <cols>
    <col min="1" max="1" width="8.83203125" style="18"/>
    <col min="2" max="2" width="12.1640625" style="10" customWidth="1"/>
    <col min="3" max="3" width="11.6640625" style="10" customWidth="1"/>
    <col min="4" max="4" width="8.83203125" style="12" customWidth="1"/>
    <col min="5" max="5" width="8.83203125" style="13"/>
    <col min="6" max="9" width="8.83203125" style="14"/>
    <col min="10" max="10" width="6.6640625" style="14" customWidth="1"/>
    <col min="11" max="13" width="8.83203125" style="14"/>
    <col min="14" max="14" width="6.6640625" style="14" customWidth="1"/>
    <col min="15" max="15" width="8.83203125" style="14"/>
    <col min="16" max="16" width="8.83203125" style="16"/>
    <col min="17" max="16384" width="8.83203125" style="10"/>
  </cols>
  <sheetData>
    <row r="1" spans="1:16" ht="15" thickBot="1">
      <c r="A1" s="17" t="s">
        <v>81</v>
      </c>
      <c r="B1" s="136" t="s">
        <v>84</v>
      </c>
      <c r="C1" s="137"/>
      <c r="D1" s="6" t="s">
        <v>85</v>
      </c>
      <c r="E1" s="7">
        <v>1</v>
      </c>
      <c r="F1" s="8">
        <v>2</v>
      </c>
      <c r="G1" s="8">
        <v>3</v>
      </c>
      <c r="H1" s="8">
        <v>4</v>
      </c>
      <c r="I1" s="8">
        <v>5</v>
      </c>
      <c r="J1" s="8">
        <v>6</v>
      </c>
      <c r="K1" s="8">
        <v>7</v>
      </c>
      <c r="L1" s="8">
        <v>8</v>
      </c>
      <c r="M1" s="8">
        <v>9</v>
      </c>
      <c r="N1" s="8">
        <v>10</v>
      </c>
      <c r="O1" s="8">
        <v>11</v>
      </c>
      <c r="P1" s="9" t="s">
        <v>1</v>
      </c>
    </row>
    <row r="2" spans="1:16">
      <c r="A2" s="67">
        <v>1</v>
      </c>
      <c r="B2" s="68" t="s">
        <v>344</v>
      </c>
      <c r="C2" s="69" t="s">
        <v>345</v>
      </c>
      <c r="D2" s="72" t="s">
        <v>218</v>
      </c>
      <c r="E2" s="14">
        <v>7</v>
      </c>
      <c r="F2" s="14">
        <v>10</v>
      </c>
      <c r="G2" s="14">
        <v>10</v>
      </c>
      <c r="H2" s="14">
        <v>18</v>
      </c>
      <c r="I2" s="14">
        <v>10</v>
      </c>
      <c r="L2" s="14">
        <v>11</v>
      </c>
      <c r="M2" s="14">
        <v>10</v>
      </c>
      <c r="P2" s="15">
        <f t="shared" ref="P2:P33" si="0">SUM(E2:O2)</f>
        <v>76</v>
      </c>
    </row>
    <row r="3" spans="1:16">
      <c r="A3" s="67">
        <v>2</v>
      </c>
      <c r="B3" s="70" t="s">
        <v>198</v>
      </c>
      <c r="C3" s="71" t="s">
        <v>216</v>
      </c>
      <c r="D3" s="73" t="s">
        <v>323</v>
      </c>
      <c r="E3" s="14"/>
      <c r="H3" s="14">
        <v>17</v>
      </c>
      <c r="I3" s="14">
        <v>14</v>
      </c>
      <c r="J3" s="14">
        <v>9</v>
      </c>
      <c r="O3" s="14">
        <v>6</v>
      </c>
      <c r="P3" s="15">
        <f t="shared" si="0"/>
        <v>46</v>
      </c>
    </row>
    <row r="4" spans="1:16">
      <c r="A4" s="67">
        <v>3</v>
      </c>
      <c r="B4" s="70" t="s">
        <v>170</v>
      </c>
      <c r="C4" s="71" t="s">
        <v>203</v>
      </c>
      <c r="D4" s="73" t="s">
        <v>323</v>
      </c>
      <c r="E4" s="14"/>
      <c r="H4" s="14">
        <v>14</v>
      </c>
      <c r="I4" s="14">
        <v>11</v>
      </c>
      <c r="L4" s="14">
        <v>10</v>
      </c>
      <c r="O4" s="14">
        <v>9</v>
      </c>
      <c r="P4" s="15">
        <f t="shared" si="0"/>
        <v>44</v>
      </c>
    </row>
    <row r="5" spans="1:16">
      <c r="A5" s="67">
        <v>4</v>
      </c>
      <c r="B5" s="70" t="s">
        <v>247</v>
      </c>
      <c r="C5" s="71" t="s">
        <v>248</v>
      </c>
      <c r="D5" s="73" t="s">
        <v>325</v>
      </c>
      <c r="E5" s="14"/>
      <c r="H5" s="14">
        <v>19</v>
      </c>
      <c r="I5" s="14">
        <v>15</v>
      </c>
      <c r="P5" s="15">
        <f t="shared" si="0"/>
        <v>34</v>
      </c>
    </row>
    <row r="6" spans="1:16">
      <c r="A6" s="67">
        <v>5</v>
      </c>
      <c r="B6" s="70" t="s">
        <v>241</v>
      </c>
      <c r="C6" s="71" t="s">
        <v>242</v>
      </c>
      <c r="D6" s="73" t="s">
        <v>326</v>
      </c>
      <c r="E6" s="14"/>
      <c r="F6" s="14">
        <v>9</v>
      </c>
      <c r="I6" s="14">
        <v>13</v>
      </c>
      <c r="L6" s="14">
        <v>9</v>
      </c>
      <c r="P6" s="15">
        <f t="shared" si="0"/>
        <v>31</v>
      </c>
    </row>
    <row r="7" spans="1:16">
      <c r="A7" s="67">
        <v>6</v>
      </c>
      <c r="B7" s="70" t="s">
        <v>5</v>
      </c>
      <c r="C7" s="71" t="s">
        <v>6</v>
      </c>
      <c r="D7" s="73" t="s">
        <v>326</v>
      </c>
      <c r="E7" s="14"/>
      <c r="H7" s="14">
        <v>15</v>
      </c>
      <c r="J7" s="14">
        <v>10</v>
      </c>
      <c r="L7" s="14">
        <v>5</v>
      </c>
      <c r="P7" s="15">
        <f t="shared" si="0"/>
        <v>30</v>
      </c>
    </row>
    <row r="8" spans="1:16">
      <c r="A8" s="67">
        <v>7</v>
      </c>
      <c r="B8" s="70" t="s">
        <v>187</v>
      </c>
      <c r="C8" s="71" t="s">
        <v>205</v>
      </c>
      <c r="D8" s="73" t="s">
        <v>321</v>
      </c>
      <c r="E8" s="14">
        <v>9</v>
      </c>
      <c r="I8" s="14">
        <v>8</v>
      </c>
      <c r="O8" s="14">
        <v>8</v>
      </c>
      <c r="P8" s="15">
        <f t="shared" si="0"/>
        <v>25</v>
      </c>
    </row>
    <row r="9" spans="1:16">
      <c r="A9" s="67">
        <v>8</v>
      </c>
      <c r="B9" s="70" t="s">
        <v>12</v>
      </c>
      <c r="C9" s="71" t="s">
        <v>355</v>
      </c>
      <c r="D9" s="73" t="s">
        <v>323</v>
      </c>
      <c r="E9" s="14"/>
      <c r="H9" s="14">
        <v>16</v>
      </c>
      <c r="J9" s="14">
        <v>8</v>
      </c>
      <c r="P9" s="15">
        <f t="shared" si="0"/>
        <v>24</v>
      </c>
    </row>
    <row r="10" spans="1:16">
      <c r="A10" s="67">
        <v>9</v>
      </c>
      <c r="B10" s="70" t="s">
        <v>22</v>
      </c>
      <c r="C10" s="71" t="s">
        <v>51</v>
      </c>
      <c r="D10" s="73" t="s">
        <v>325</v>
      </c>
      <c r="E10" s="14"/>
      <c r="F10" s="14">
        <v>7</v>
      </c>
      <c r="H10" s="14">
        <v>11</v>
      </c>
      <c r="N10" s="14">
        <v>5</v>
      </c>
      <c r="P10" s="15">
        <f t="shared" si="0"/>
        <v>23</v>
      </c>
    </row>
    <row r="11" spans="1:16" ht="28">
      <c r="A11" s="67">
        <v>10</v>
      </c>
      <c r="B11" s="70" t="s">
        <v>24</v>
      </c>
      <c r="C11" s="71" t="s">
        <v>25</v>
      </c>
      <c r="D11" s="73" t="s">
        <v>327</v>
      </c>
      <c r="E11" s="14"/>
      <c r="H11" s="14">
        <v>13</v>
      </c>
      <c r="K11" s="14">
        <v>10</v>
      </c>
      <c r="P11" s="15">
        <f t="shared" si="0"/>
        <v>23</v>
      </c>
    </row>
    <row r="12" spans="1:16">
      <c r="A12" s="67">
        <v>11</v>
      </c>
      <c r="B12" s="70" t="s">
        <v>237</v>
      </c>
      <c r="C12" s="71" t="s">
        <v>238</v>
      </c>
      <c r="D12" s="73" t="s">
        <v>218</v>
      </c>
      <c r="E12" s="14"/>
      <c r="G12" s="14">
        <v>9</v>
      </c>
      <c r="I12" s="14">
        <v>4</v>
      </c>
      <c r="L12" s="14">
        <v>7</v>
      </c>
      <c r="P12" s="15">
        <f t="shared" si="0"/>
        <v>20</v>
      </c>
    </row>
    <row r="13" spans="1:16">
      <c r="A13" s="67">
        <v>12</v>
      </c>
      <c r="B13" s="70" t="s">
        <v>38</v>
      </c>
      <c r="C13" s="71" t="s">
        <v>262</v>
      </c>
      <c r="D13" s="73" t="s">
        <v>321</v>
      </c>
      <c r="E13" s="14"/>
      <c r="H13" s="14">
        <v>6</v>
      </c>
      <c r="I13" s="14">
        <v>9</v>
      </c>
      <c r="P13" s="15">
        <f t="shared" si="0"/>
        <v>15</v>
      </c>
    </row>
    <row r="14" spans="1:16" ht="28">
      <c r="A14" s="67">
        <v>13</v>
      </c>
      <c r="B14" s="70" t="s">
        <v>191</v>
      </c>
      <c r="C14" s="71" t="s">
        <v>27</v>
      </c>
      <c r="D14" s="73" t="s">
        <v>326</v>
      </c>
      <c r="E14" s="14"/>
      <c r="M14" s="14">
        <v>9</v>
      </c>
      <c r="N14" s="14">
        <v>5</v>
      </c>
      <c r="P14" s="15">
        <f t="shared" si="0"/>
        <v>14</v>
      </c>
    </row>
    <row r="15" spans="1:16" ht="28">
      <c r="A15" s="67">
        <v>14</v>
      </c>
      <c r="B15" s="70" t="s">
        <v>180</v>
      </c>
      <c r="C15" s="71" t="s">
        <v>145</v>
      </c>
      <c r="D15" s="73" t="s">
        <v>321</v>
      </c>
      <c r="E15" s="14"/>
      <c r="L15" s="14">
        <v>4</v>
      </c>
      <c r="M15" s="14">
        <v>8</v>
      </c>
      <c r="P15" s="15">
        <f t="shared" si="0"/>
        <v>12</v>
      </c>
    </row>
    <row r="16" spans="1:16">
      <c r="A16" s="67">
        <v>15</v>
      </c>
      <c r="B16" s="70" t="s">
        <v>22</v>
      </c>
      <c r="C16" s="71" t="s">
        <v>134</v>
      </c>
      <c r="D16" s="73" t="s">
        <v>328</v>
      </c>
      <c r="E16" s="14"/>
      <c r="I16" s="14">
        <v>7</v>
      </c>
      <c r="N16" s="14">
        <v>5</v>
      </c>
      <c r="P16" s="15">
        <f t="shared" si="0"/>
        <v>12</v>
      </c>
    </row>
    <row r="17" spans="1:16">
      <c r="A17" s="67">
        <v>16</v>
      </c>
      <c r="B17" s="70" t="s">
        <v>42</v>
      </c>
      <c r="C17" s="71" t="s">
        <v>31</v>
      </c>
      <c r="D17" s="73" t="s">
        <v>322</v>
      </c>
      <c r="E17" s="14"/>
      <c r="H17" s="14">
        <v>12</v>
      </c>
      <c r="P17" s="15">
        <f t="shared" si="0"/>
        <v>12</v>
      </c>
    </row>
    <row r="18" spans="1:16">
      <c r="A18" s="67">
        <v>17</v>
      </c>
      <c r="B18" s="70" t="s">
        <v>11</v>
      </c>
      <c r="C18" s="71" t="s">
        <v>336</v>
      </c>
      <c r="D18" s="73" t="s">
        <v>321</v>
      </c>
      <c r="E18" s="14"/>
      <c r="I18" s="14">
        <v>12</v>
      </c>
      <c r="P18" s="15">
        <f t="shared" si="0"/>
        <v>12</v>
      </c>
    </row>
    <row r="19" spans="1:16">
      <c r="A19" s="67">
        <v>18</v>
      </c>
      <c r="B19" s="70" t="s">
        <v>32</v>
      </c>
      <c r="C19" s="71" t="s">
        <v>33</v>
      </c>
      <c r="D19" s="73" t="s">
        <v>323</v>
      </c>
      <c r="E19" s="14"/>
      <c r="H19" s="14">
        <v>8</v>
      </c>
      <c r="I19" s="14">
        <v>1</v>
      </c>
      <c r="L19" s="14">
        <v>1</v>
      </c>
      <c r="P19" s="15">
        <f t="shared" si="0"/>
        <v>10</v>
      </c>
    </row>
    <row r="20" spans="1:16">
      <c r="A20" s="67">
        <v>19</v>
      </c>
      <c r="B20" s="70" t="s">
        <v>185</v>
      </c>
      <c r="C20" s="71" t="s">
        <v>16</v>
      </c>
      <c r="D20" s="73" t="s">
        <v>323</v>
      </c>
      <c r="E20" s="14"/>
      <c r="I20" s="14">
        <v>5</v>
      </c>
      <c r="O20" s="14">
        <v>5</v>
      </c>
      <c r="P20" s="15">
        <f t="shared" si="0"/>
        <v>10</v>
      </c>
    </row>
    <row r="21" spans="1:16">
      <c r="A21" s="67">
        <v>20</v>
      </c>
      <c r="B21" s="70" t="s">
        <v>44</v>
      </c>
      <c r="C21" s="71" t="s">
        <v>45</v>
      </c>
      <c r="D21" s="73" t="s">
        <v>329</v>
      </c>
      <c r="E21" s="14"/>
      <c r="H21" s="14">
        <v>10</v>
      </c>
      <c r="P21" s="15">
        <f t="shared" si="0"/>
        <v>10</v>
      </c>
    </row>
    <row r="22" spans="1:16">
      <c r="A22" s="67">
        <v>21</v>
      </c>
      <c r="B22" s="70" t="s">
        <v>98</v>
      </c>
      <c r="C22" s="71" t="s">
        <v>99</v>
      </c>
      <c r="D22" s="73" t="s">
        <v>323</v>
      </c>
      <c r="E22" s="14"/>
      <c r="O22" s="14">
        <v>10</v>
      </c>
      <c r="P22" s="15">
        <f t="shared" si="0"/>
        <v>10</v>
      </c>
    </row>
    <row r="23" spans="1:16" ht="28">
      <c r="A23" s="67">
        <v>22</v>
      </c>
      <c r="B23" s="70" t="s">
        <v>232</v>
      </c>
      <c r="C23" s="71" t="s">
        <v>233</v>
      </c>
      <c r="D23" s="73" t="s">
        <v>218</v>
      </c>
      <c r="E23" s="14">
        <v>10</v>
      </c>
      <c r="P23" s="15">
        <f t="shared" si="0"/>
        <v>10</v>
      </c>
    </row>
    <row r="24" spans="1:16">
      <c r="A24" s="67">
        <v>23</v>
      </c>
      <c r="B24" s="70" t="s">
        <v>157</v>
      </c>
      <c r="C24" s="71" t="s">
        <v>76</v>
      </c>
      <c r="D24" s="73" t="s">
        <v>326</v>
      </c>
      <c r="E24" s="14"/>
      <c r="H24" s="14">
        <v>9</v>
      </c>
      <c r="P24" s="15">
        <f t="shared" si="0"/>
        <v>9</v>
      </c>
    </row>
    <row r="25" spans="1:16">
      <c r="A25" s="67">
        <v>24</v>
      </c>
      <c r="B25" s="70" t="s">
        <v>19</v>
      </c>
      <c r="C25" s="71" t="s">
        <v>20</v>
      </c>
      <c r="D25" s="73" t="s">
        <v>322</v>
      </c>
      <c r="E25" s="14"/>
      <c r="F25" s="14">
        <v>8</v>
      </c>
      <c r="P25" s="15">
        <f t="shared" si="0"/>
        <v>8</v>
      </c>
    </row>
    <row r="26" spans="1:16">
      <c r="A26" s="67">
        <v>25</v>
      </c>
      <c r="B26" s="70" t="s">
        <v>230</v>
      </c>
      <c r="C26" s="71" t="s">
        <v>231</v>
      </c>
      <c r="D26" s="73" t="s">
        <v>218</v>
      </c>
      <c r="E26" s="14">
        <v>8</v>
      </c>
      <c r="P26" s="15">
        <f t="shared" si="0"/>
        <v>8</v>
      </c>
    </row>
    <row r="27" spans="1:16">
      <c r="A27" s="67">
        <v>26</v>
      </c>
      <c r="B27" s="70" t="s">
        <v>424</v>
      </c>
      <c r="C27" s="71" t="s">
        <v>229</v>
      </c>
      <c r="D27" s="73" t="s">
        <v>218</v>
      </c>
      <c r="E27" s="14"/>
      <c r="L27" s="14">
        <v>8</v>
      </c>
      <c r="P27" s="15">
        <f t="shared" si="0"/>
        <v>8</v>
      </c>
    </row>
    <row r="28" spans="1:16">
      <c r="A28" s="67">
        <v>27</v>
      </c>
      <c r="B28" s="70" t="s">
        <v>369</v>
      </c>
      <c r="C28" s="71" t="s">
        <v>370</v>
      </c>
      <c r="D28" s="73" t="s">
        <v>323</v>
      </c>
      <c r="E28" s="14"/>
      <c r="H28" s="14">
        <v>5</v>
      </c>
      <c r="I28" s="14">
        <v>2</v>
      </c>
      <c r="P28" s="15">
        <f t="shared" si="0"/>
        <v>7</v>
      </c>
    </row>
    <row r="29" spans="1:16">
      <c r="A29" s="67">
        <v>28</v>
      </c>
      <c r="B29" s="70" t="s">
        <v>161</v>
      </c>
      <c r="C29" s="71" t="s">
        <v>162</v>
      </c>
      <c r="D29" s="73" t="s">
        <v>322</v>
      </c>
      <c r="E29" s="14"/>
      <c r="O29" s="14">
        <v>7</v>
      </c>
      <c r="P29" s="15">
        <f t="shared" si="0"/>
        <v>7</v>
      </c>
    </row>
    <row r="30" spans="1:16">
      <c r="A30" s="67">
        <v>29</v>
      </c>
      <c r="B30" s="70" t="s">
        <v>236</v>
      </c>
      <c r="C30" s="71" t="s">
        <v>48</v>
      </c>
      <c r="D30" s="73" t="s">
        <v>323</v>
      </c>
      <c r="E30" s="14"/>
      <c r="H30" s="14">
        <v>7</v>
      </c>
      <c r="P30" s="15">
        <f t="shared" si="0"/>
        <v>7</v>
      </c>
    </row>
    <row r="31" spans="1:16">
      <c r="A31" s="67">
        <v>30</v>
      </c>
      <c r="B31" s="70" t="s">
        <v>152</v>
      </c>
      <c r="C31" s="71" t="s">
        <v>126</v>
      </c>
      <c r="D31" s="73" t="s">
        <v>323</v>
      </c>
      <c r="E31" s="14"/>
      <c r="M31" s="14">
        <v>7</v>
      </c>
      <c r="P31" s="15">
        <f t="shared" si="0"/>
        <v>7</v>
      </c>
    </row>
    <row r="32" spans="1:16">
      <c r="A32" s="67">
        <v>31</v>
      </c>
      <c r="B32" s="70" t="s">
        <v>148</v>
      </c>
      <c r="C32" s="71" t="s">
        <v>149</v>
      </c>
      <c r="D32" s="73" t="s">
        <v>326</v>
      </c>
      <c r="E32" s="14"/>
      <c r="L32" s="14">
        <v>6</v>
      </c>
      <c r="P32" s="15">
        <f t="shared" si="0"/>
        <v>6</v>
      </c>
    </row>
    <row r="33" spans="1:16">
      <c r="A33" s="67">
        <v>32</v>
      </c>
      <c r="B33" s="70" t="s">
        <v>368</v>
      </c>
      <c r="C33" s="71" t="s">
        <v>27</v>
      </c>
      <c r="D33" s="73" t="s">
        <v>321</v>
      </c>
      <c r="E33" s="14"/>
      <c r="I33" s="14">
        <v>6</v>
      </c>
      <c r="P33" s="15">
        <f t="shared" si="0"/>
        <v>6</v>
      </c>
    </row>
    <row r="34" spans="1:16">
      <c r="A34" s="67">
        <v>33</v>
      </c>
      <c r="B34" s="70" t="s">
        <v>363</v>
      </c>
      <c r="C34" s="71" t="s">
        <v>16</v>
      </c>
      <c r="D34" s="73" t="s">
        <v>218</v>
      </c>
      <c r="E34" s="14"/>
      <c r="H34" s="14">
        <v>2</v>
      </c>
      <c r="L34" s="14">
        <v>2</v>
      </c>
      <c r="P34" s="15">
        <f t="shared" ref="P34:P65" si="1">SUM(E34:O34)</f>
        <v>4</v>
      </c>
    </row>
    <row r="35" spans="1:16" ht="28">
      <c r="A35" s="67">
        <v>34</v>
      </c>
      <c r="B35" s="70" t="s">
        <v>91</v>
      </c>
      <c r="C35" s="71" t="s">
        <v>92</v>
      </c>
      <c r="D35" s="73" t="s">
        <v>327</v>
      </c>
      <c r="E35" s="14"/>
      <c r="H35" s="14">
        <v>4</v>
      </c>
      <c r="P35" s="15">
        <f t="shared" si="1"/>
        <v>4</v>
      </c>
    </row>
    <row r="36" spans="1:16">
      <c r="A36" s="67">
        <v>35</v>
      </c>
      <c r="B36" s="70" t="s">
        <v>52</v>
      </c>
      <c r="C36" s="71" t="s">
        <v>128</v>
      </c>
      <c r="D36" s="73" t="s">
        <v>329</v>
      </c>
      <c r="E36" s="14"/>
      <c r="H36" s="14">
        <v>3</v>
      </c>
      <c r="P36" s="15">
        <f t="shared" si="1"/>
        <v>3</v>
      </c>
    </row>
    <row r="37" spans="1:16">
      <c r="A37" s="67">
        <v>36</v>
      </c>
      <c r="B37" s="70" t="s">
        <v>88</v>
      </c>
      <c r="C37" s="71" t="s">
        <v>75</v>
      </c>
      <c r="D37" s="73" t="s">
        <v>323</v>
      </c>
      <c r="E37" s="14"/>
      <c r="I37" s="14">
        <v>3</v>
      </c>
      <c r="P37" s="15">
        <f t="shared" si="1"/>
        <v>3</v>
      </c>
    </row>
    <row r="38" spans="1:16">
      <c r="A38" s="67">
        <v>37</v>
      </c>
      <c r="B38" s="70" t="s">
        <v>124</v>
      </c>
      <c r="C38" s="71" t="s">
        <v>125</v>
      </c>
      <c r="D38" s="73" t="s">
        <v>218</v>
      </c>
      <c r="E38" s="14"/>
      <c r="L38" s="14">
        <v>3</v>
      </c>
      <c r="P38" s="15">
        <f t="shared" si="1"/>
        <v>3</v>
      </c>
    </row>
    <row r="39" spans="1:16">
      <c r="A39" s="67"/>
      <c r="B39" s="70" t="s">
        <v>330</v>
      </c>
      <c r="C39" s="71" t="s">
        <v>126</v>
      </c>
      <c r="D39" s="73" t="s">
        <v>321</v>
      </c>
      <c r="E39" s="14"/>
      <c r="P39" s="15">
        <f t="shared" si="1"/>
        <v>0</v>
      </c>
    </row>
    <row r="40" spans="1:16">
      <c r="A40" s="67"/>
      <c r="B40" s="70" t="s">
        <v>226</v>
      </c>
      <c r="C40" s="71" t="s">
        <v>20</v>
      </c>
      <c r="D40" s="73" t="s">
        <v>218</v>
      </c>
      <c r="E40" s="14"/>
      <c r="P40" s="15">
        <f t="shared" si="1"/>
        <v>0</v>
      </c>
    </row>
    <row r="41" spans="1:16">
      <c r="A41" s="67"/>
      <c r="B41" s="70" t="s">
        <v>38</v>
      </c>
      <c r="C41" s="71" t="s">
        <v>39</v>
      </c>
      <c r="D41" s="73" t="s">
        <v>322</v>
      </c>
      <c r="E41" s="14"/>
      <c r="P41" s="15">
        <f t="shared" si="1"/>
        <v>0</v>
      </c>
    </row>
    <row r="42" spans="1:16">
      <c r="A42" s="67"/>
      <c r="B42" s="70" t="s">
        <v>167</v>
      </c>
      <c r="C42" s="71" t="s">
        <v>202</v>
      </c>
      <c r="D42" s="73" t="s">
        <v>321</v>
      </c>
      <c r="E42" s="14"/>
      <c r="P42" s="15">
        <f t="shared" si="1"/>
        <v>0</v>
      </c>
    </row>
    <row r="43" spans="1:16">
      <c r="A43" s="67"/>
      <c r="B43" s="70" t="s">
        <v>331</v>
      </c>
      <c r="C43" s="71" t="s">
        <v>332</v>
      </c>
      <c r="D43" s="73" t="s">
        <v>218</v>
      </c>
      <c r="E43" s="14"/>
      <c r="P43" s="15">
        <f t="shared" si="1"/>
        <v>0</v>
      </c>
    </row>
    <row r="44" spans="1:16">
      <c r="A44" s="67"/>
      <c r="B44" s="70" t="s">
        <v>227</v>
      </c>
      <c r="C44" s="71" t="s">
        <v>228</v>
      </c>
      <c r="D44" s="73" t="s">
        <v>218</v>
      </c>
      <c r="E44" s="14"/>
      <c r="P44" s="15">
        <f t="shared" si="1"/>
        <v>0</v>
      </c>
    </row>
    <row r="45" spans="1:16" ht="28">
      <c r="A45" s="67"/>
      <c r="B45" s="70" t="s">
        <v>15</v>
      </c>
      <c r="C45" s="71" t="s">
        <v>16</v>
      </c>
      <c r="D45" s="73" t="s">
        <v>323</v>
      </c>
      <c r="E45" s="14"/>
      <c r="P45" s="15">
        <f t="shared" si="1"/>
        <v>0</v>
      </c>
    </row>
    <row r="46" spans="1:16">
      <c r="A46" s="67"/>
      <c r="B46" s="70" t="s">
        <v>281</v>
      </c>
      <c r="C46" s="71" t="s">
        <v>333</v>
      </c>
      <c r="D46" s="73" t="s">
        <v>325</v>
      </c>
      <c r="E46" s="14"/>
      <c r="P46" s="15">
        <f t="shared" si="1"/>
        <v>0</v>
      </c>
    </row>
    <row r="47" spans="1:16">
      <c r="A47" s="67"/>
      <c r="B47" s="70" t="s">
        <v>334</v>
      </c>
      <c r="C47" s="71" t="s">
        <v>335</v>
      </c>
      <c r="D47" s="73" t="s">
        <v>326</v>
      </c>
      <c r="E47" s="14"/>
      <c r="P47" s="15">
        <f t="shared" si="1"/>
        <v>0</v>
      </c>
    </row>
    <row r="48" spans="1:16">
      <c r="A48" s="67"/>
      <c r="B48" s="70" t="s">
        <v>174</v>
      </c>
      <c r="C48" s="71" t="s">
        <v>204</v>
      </c>
      <c r="D48" s="73" t="s">
        <v>218</v>
      </c>
      <c r="E48" s="14"/>
      <c r="P48" s="15">
        <f t="shared" si="1"/>
        <v>0</v>
      </c>
    </row>
    <row r="49" spans="1:16">
      <c r="A49" s="67"/>
      <c r="B49" s="70" t="s">
        <v>337</v>
      </c>
      <c r="C49" s="71" t="s">
        <v>74</v>
      </c>
      <c r="D49" s="73" t="s">
        <v>325</v>
      </c>
      <c r="E49" s="14"/>
      <c r="P49" s="15">
        <f t="shared" si="1"/>
        <v>0</v>
      </c>
    </row>
    <row r="50" spans="1:16">
      <c r="A50" s="67"/>
      <c r="B50" s="70" t="s">
        <v>250</v>
      </c>
      <c r="C50" s="71" t="s">
        <v>251</v>
      </c>
      <c r="D50" s="73" t="s">
        <v>218</v>
      </c>
      <c r="E50" s="14"/>
      <c r="P50" s="15">
        <f t="shared" si="1"/>
        <v>0</v>
      </c>
    </row>
    <row r="51" spans="1:16" ht="28">
      <c r="A51" s="67"/>
      <c r="B51" s="70" t="s">
        <v>338</v>
      </c>
      <c r="C51" s="71" t="s">
        <v>339</v>
      </c>
      <c r="D51" s="73" t="s">
        <v>218</v>
      </c>
      <c r="E51" s="14"/>
      <c r="P51" s="15">
        <f t="shared" si="1"/>
        <v>0</v>
      </c>
    </row>
    <row r="52" spans="1:16">
      <c r="A52" s="67"/>
      <c r="B52" s="70" t="s">
        <v>340</v>
      </c>
      <c r="C52" s="71" t="s">
        <v>341</v>
      </c>
      <c r="D52" s="73" t="s">
        <v>373</v>
      </c>
      <c r="E52" s="14"/>
      <c r="P52" s="15">
        <f t="shared" si="1"/>
        <v>0</v>
      </c>
    </row>
    <row r="53" spans="1:16">
      <c r="A53" s="67"/>
      <c r="B53" s="70" t="s">
        <v>178</v>
      </c>
      <c r="C53" s="71" t="s">
        <v>211</v>
      </c>
      <c r="D53" s="73" t="s">
        <v>322</v>
      </c>
      <c r="E53" s="14"/>
      <c r="P53" s="15">
        <f t="shared" si="1"/>
        <v>0</v>
      </c>
    </row>
    <row r="54" spans="1:16">
      <c r="A54" s="67"/>
      <c r="B54" s="70" t="s">
        <v>342</v>
      </c>
      <c r="C54" s="71" t="s">
        <v>343</v>
      </c>
      <c r="D54" s="73" t="s">
        <v>326</v>
      </c>
      <c r="E54" s="14"/>
      <c r="P54" s="15">
        <f t="shared" si="1"/>
        <v>0</v>
      </c>
    </row>
    <row r="55" spans="1:16">
      <c r="A55" s="67"/>
      <c r="B55" s="70" t="s">
        <v>179</v>
      </c>
      <c r="C55" s="71" t="s">
        <v>27</v>
      </c>
      <c r="D55" s="73" t="s">
        <v>323</v>
      </c>
      <c r="E55" s="14"/>
      <c r="P55" s="15">
        <f t="shared" si="1"/>
        <v>0</v>
      </c>
    </row>
    <row r="56" spans="1:16">
      <c r="A56" s="67"/>
      <c r="B56" s="70" t="s">
        <v>346</v>
      </c>
      <c r="C56" s="71" t="s">
        <v>347</v>
      </c>
      <c r="D56" s="73" t="s">
        <v>323</v>
      </c>
      <c r="E56" s="14"/>
      <c r="P56" s="15">
        <f t="shared" si="1"/>
        <v>0</v>
      </c>
    </row>
    <row r="57" spans="1:16">
      <c r="A57" s="67"/>
      <c r="B57" s="70" t="s">
        <v>219</v>
      </c>
      <c r="C57" s="71" t="s">
        <v>220</v>
      </c>
      <c r="D57" s="73" t="s">
        <v>326</v>
      </c>
      <c r="E57" s="14"/>
      <c r="P57" s="15">
        <f t="shared" si="1"/>
        <v>0</v>
      </c>
    </row>
    <row r="58" spans="1:16">
      <c r="A58" s="67"/>
      <c r="B58" s="70" t="s">
        <v>71</v>
      </c>
      <c r="C58" s="71" t="s">
        <v>21</v>
      </c>
      <c r="D58" s="73" t="s">
        <v>326</v>
      </c>
      <c r="E58" s="14"/>
      <c r="P58" s="15">
        <f t="shared" si="1"/>
        <v>0</v>
      </c>
    </row>
    <row r="59" spans="1:16">
      <c r="A59" s="67"/>
      <c r="B59" s="70" t="s">
        <v>182</v>
      </c>
      <c r="C59" s="71" t="s">
        <v>144</v>
      </c>
      <c r="D59" s="73" t="s">
        <v>218</v>
      </c>
      <c r="E59" s="14"/>
      <c r="P59" s="15">
        <f t="shared" si="1"/>
        <v>0</v>
      </c>
    </row>
    <row r="60" spans="1:16">
      <c r="A60" s="67"/>
      <c r="B60" s="70" t="s">
        <v>121</v>
      </c>
      <c r="C60" s="71" t="s">
        <v>16</v>
      </c>
      <c r="D60" s="73" t="s">
        <v>321</v>
      </c>
      <c r="E60" s="14"/>
      <c r="P60" s="15">
        <f t="shared" si="1"/>
        <v>0</v>
      </c>
    </row>
    <row r="61" spans="1:16">
      <c r="A61" s="67"/>
      <c r="B61" s="70" t="s">
        <v>186</v>
      </c>
      <c r="C61" s="71" t="s">
        <v>208</v>
      </c>
      <c r="D61" s="73" t="s">
        <v>218</v>
      </c>
      <c r="E61" s="14"/>
      <c r="P61" s="15">
        <f t="shared" si="1"/>
        <v>0</v>
      </c>
    </row>
    <row r="62" spans="1:16">
      <c r="A62" s="67"/>
      <c r="B62" s="70" t="s">
        <v>348</v>
      </c>
      <c r="C62" s="71" t="s">
        <v>349</v>
      </c>
      <c r="D62" s="73" t="s">
        <v>218</v>
      </c>
      <c r="E62" s="14"/>
      <c r="P62" s="15">
        <f t="shared" si="1"/>
        <v>0</v>
      </c>
    </row>
    <row r="63" spans="1:16">
      <c r="A63" s="67"/>
      <c r="B63" s="70" t="s">
        <v>29</v>
      </c>
      <c r="C63" s="71" t="s">
        <v>30</v>
      </c>
      <c r="D63" s="73" t="s">
        <v>321</v>
      </c>
      <c r="E63" s="14"/>
      <c r="P63" s="15">
        <f t="shared" si="1"/>
        <v>0</v>
      </c>
    </row>
    <row r="64" spans="1:16">
      <c r="A64" s="67"/>
      <c r="B64" s="70" t="s">
        <v>234</v>
      </c>
      <c r="C64" s="71" t="s">
        <v>235</v>
      </c>
      <c r="D64" s="73" t="s">
        <v>218</v>
      </c>
      <c r="E64" s="14"/>
      <c r="P64" s="15">
        <f t="shared" si="1"/>
        <v>0</v>
      </c>
    </row>
    <row r="65" spans="1:16">
      <c r="A65" s="67"/>
      <c r="B65" s="70" t="s">
        <v>350</v>
      </c>
      <c r="C65" s="71" t="s">
        <v>351</v>
      </c>
      <c r="D65" s="73" t="s">
        <v>218</v>
      </c>
      <c r="E65" s="14"/>
      <c r="P65" s="15">
        <f t="shared" si="1"/>
        <v>0</v>
      </c>
    </row>
    <row r="66" spans="1:16">
      <c r="A66" s="67"/>
      <c r="B66" s="70" t="s">
        <v>112</v>
      </c>
      <c r="C66" s="71" t="s">
        <v>113</v>
      </c>
      <c r="D66" s="73" t="s">
        <v>326</v>
      </c>
      <c r="E66" s="14"/>
      <c r="P66" s="15">
        <f t="shared" ref="P66:P85" si="2">SUM(E66:O66)</f>
        <v>0</v>
      </c>
    </row>
    <row r="67" spans="1:16">
      <c r="A67" s="67"/>
      <c r="B67" s="70" t="s">
        <v>352</v>
      </c>
      <c r="C67" s="71" t="s">
        <v>27</v>
      </c>
      <c r="D67" s="73" t="s">
        <v>326</v>
      </c>
      <c r="E67" s="14"/>
      <c r="P67" s="15">
        <f t="shared" si="2"/>
        <v>0</v>
      </c>
    </row>
    <row r="68" spans="1:16">
      <c r="A68" s="67"/>
      <c r="B68" s="70" t="s">
        <v>353</v>
      </c>
      <c r="C68" s="71" t="s">
        <v>354</v>
      </c>
      <c r="D68" s="73" t="s">
        <v>321</v>
      </c>
      <c r="E68" s="14"/>
      <c r="P68" s="15">
        <f t="shared" si="2"/>
        <v>0</v>
      </c>
    </row>
    <row r="69" spans="1:16">
      <c r="A69" s="67"/>
      <c r="B69" s="70" t="s">
        <v>356</v>
      </c>
      <c r="C69" s="71" t="s">
        <v>357</v>
      </c>
      <c r="D69" s="73" t="s">
        <v>218</v>
      </c>
      <c r="E69" s="14"/>
      <c r="P69" s="15">
        <f t="shared" si="2"/>
        <v>0</v>
      </c>
    </row>
    <row r="70" spans="1:16">
      <c r="A70" s="67"/>
      <c r="B70" s="70" t="s">
        <v>358</v>
      </c>
      <c r="C70" s="71" t="s">
        <v>211</v>
      </c>
      <c r="D70" s="73" t="s">
        <v>324</v>
      </c>
      <c r="E70" s="14"/>
      <c r="P70" s="15">
        <f t="shared" si="2"/>
        <v>0</v>
      </c>
    </row>
    <row r="71" spans="1:16">
      <c r="A71" s="67"/>
      <c r="B71" s="70" t="s">
        <v>153</v>
      </c>
      <c r="C71" s="71" t="s">
        <v>154</v>
      </c>
      <c r="D71" s="73" t="s">
        <v>324</v>
      </c>
      <c r="E71" s="14"/>
      <c r="P71" s="15">
        <f t="shared" si="2"/>
        <v>0</v>
      </c>
    </row>
    <row r="72" spans="1:16">
      <c r="A72" s="67"/>
      <c r="B72" s="70" t="s">
        <v>359</v>
      </c>
      <c r="C72" s="71" t="s">
        <v>345</v>
      </c>
      <c r="D72" s="73" t="s">
        <v>323</v>
      </c>
      <c r="E72" s="14"/>
      <c r="P72" s="15">
        <f t="shared" si="2"/>
        <v>0</v>
      </c>
    </row>
    <row r="73" spans="1:16">
      <c r="A73" s="67"/>
      <c r="B73" s="70" t="s">
        <v>360</v>
      </c>
      <c r="C73" s="71" t="s">
        <v>239</v>
      </c>
      <c r="D73" s="73" t="s">
        <v>321</v>
      </c>
      <c r="E73" s="14"/>
      <c r="P73" s="15">
        <f t="shared" si="2"/>
        <v>0</v>
      </c>
    </row>
    <row r="74" spans="1:16" ht="28">
      <c r="A74" s="67"/>
      <c r="B74" s="70" t="s">
        <v>79</v>
      </c>
      <c r="C74" s="71" t="s">
        <v>86</v>
      </c>
      <c r="D74" s="73" t="s">
        <v>323</v>
      </c>
      <c r="E74" s="14"/>
      <c r="P74" s="15">
        <f t="shared" si="2"/>
        <v>0</v>
      </c>
    </row>
    <row r="75" spans="1:16">
      <c r="A75" s="67"/>
      <c r="B75" s="70" t="s">
        <v>263</v>
      </c>
      <c r="C75" s="71" t="s">
        <v>229</v>
      </c>
      <c r="D75" s="73" t="s">
        <v>218</v>
      </c>
      <c r="E75" s="14"/>
      <c r="P75" s="15">
        <f t="shared" si="2"/>
        <v>0</v>
      </c>
    </row>
    <row r="76" spans="1:16" ht="28">
      <c r="A76" s="67"/>
      <c r="B76" s="70" t="s">
        <v>361</v>
      </c>
      <c r="C76" s="71" t="s">
        <v>89</v>
      </c>
      <c r="D76" s="73" t="s">
        <v>322</v>
      </c>
      <c r="E76" s="14"/>
      <c r="P76" s="15">
        <f t="shared" si="2"/>
        <v>0</v>
      </c>
    </row>
    <row r="77" spans="1:16">
      <c r="A77" s="67"/>
      <c r="B77" s="70" t="s">
        <v>362</v>
      </c>
      <c r="C77" s="71" t="s">
        <v>203</v>
      </c>
      <c r="D77" s="73" t="s">
        <v>322</v>
      </c>
      <c r="E77" s="14"/>
      <c r="P77" s="15">
        <f t="shared" si="2"/>
        <v>0</v>
      </c>
    </row>
    <row r="78" spans="1:16">
      <c r="A78" s="67"/>
      <c r="B78" s="70" t="s">
        <v>364</v>
      </c>
      <c r="C78" s="71" t="s">
        <v>365</v>
      </c>
      <c r="D78" s="73" t="s">
        <v>321</v>
      </c>
      <c r="E78" s="14"/>
      <c r="P78" s="15">
        <f t="shared" si="2"/>
        <v>0</v>
      </c>
    </row>
    <row r="79" spans="1:16">
      <c r="A79" s="67"/>
      <c r="B79" s="70" t="s">
        <v>366</v>
      </c>
      <c r="C79" s="71" t="s">
        <v>367</v>
      </c>
      <c r="D79" s="73" t="s">
        <v>218</v>
      </c>
      <c r="E79" s="14"/>
      <c r="P79" s="15">
        <f t="shared" si="2"/>
        <v>0</v>
      </c>
    </row>
    <row r="80" spans="1:16">
      <c r="A80" s="67"/>
      <c r="B80" s="70" t="s">
        <v>73</v>
      </c>
      <c r="C80" s="71" t="s">
        <v>74</v>
      </c>
      <c r="D80" s="73" t="s">
        <v>322</v>
      </c>
      <c r="E80" s="14"/>
      <c r="P80" s="15">
        <f t="shared" si="2"/>
        <v>0</v>
      </c>
    </row>
    <row r="81" spans="1:16">
      <c r="A81" s="67"/>
      <c r="B81" s="70" t="s">
        <v>35</v>
      </c>
      <c r="C81" s="71" t="s">
        <v>33</v>
      </c>
      <c r="D81" s="73" t="s">
        <v>323</v>
      </c>
      <c r="E81" s="14"/>
      <c r="P81" s="15">
        <f t="shared" si="2"/>
        <v>0</v>
      </c>
    </row>
    <row r="82" spans="1:16">
      <c r="A82" s="67"/>
      <c r="B82" s="70" t="s">
        <v>249</v>
      </c>
      <c r="C82" s="71" t="s">
        <v>345</v>
      </c>
      <c r="D82" s="73" t="s">
        <v>328</v>
      </c>
      <c r="E82" s="14"/>
      <c r="P82" s="15">
        <f t="shared" si="2"/>
        <v>0</v>
      </c>
    </row>
    <row r="83" spans="1:16">
      <c r="A83" s="67"/>
      <c r="B83" s="70" t="s">
        <v>150</v>
      </c>
      <c r="C83" s="71" t="s">
        <v>151</v>
      </c>
      <c r="D83" s="73" t="s">
        <v>322</v>
      </c>
      <c r="E83" s="14"/>
      <c r="P83" s="15">
        <f t="shared" si="2"/>
        <v>0</v>
      </c>
    </row>
    <row r="84" spans="1:16">
      <c r="A84" s="67"/>
      <c r="B84" s="70" t="s">
        <v>371</v>
      </c>
      <c r="C84" s="71" t="s">
        <v>372</v>
      </c>
      <c r="D84" s="73" t="s">
        <v>324</v>
      </c>
      <c r="E84" s="14"/>
      <c r="P84" s="15">
        <f t="shared" si="2"/>
        <v>0</v>
      </c>
    </row>
    <row r="85" spans="1:16" ht="28">
      <c r="A85" s="67"/>
      <c r="B85" s="70" t="s">
        <v>240</v>
      </c>
      <c r="C85" s="71" t="s">
        <v>48</v>
      </c>
      <c r="D85" s="73" t="s">
        <v>322</v>
      </c>
      <c r="E85" s="14"/>
      <c r="P85" s="15">
        <f t="shared" si="2"/>
        <v>0</v>
      </c>
    </row>
    <row r="86" spans="1:16">
      <c r="B86" s="11"/>
      <c r="C86" s="11"/>
      <c r="P86" s="15"/>
    </row>
    <row r="87" spans="1:16">
      <c r="B87" s="11"/>
      <c r="C87" s="11"/>
      <c r="P87" s="15"/>
    </row>
    <row r="88" spans="1:16">
      <c r="B88" s="11"/>
      <c r="C88" s="11"/>
      <c r="P88" s="15"/>
    </row>
    <row r="89" spans="1:16">
      <c r="B89" s="11"/>
      <c r="C89" s="11"/>
      <c r="P89" s="15"/>
    </row>
    <row r="90" spans="1:16">
      <c r="B90" s="11"/>
      <c r="C90" s="11"/>
      <c r="P90" s="15"/>
    </row>
    <row r="91" spans="1:16">
      <c r="B91" s="11"/>
      <c r="C91" s="11"/>
      <c r="P91" s="15"/>
    </row>
    <row r="92" spans="1:16">
      <c r="B92" s="11"/>
      <c r="C92" s="11"/>
      <c r="P92" s="15"/>
    </row>
    <row r="93" spans="1:16">
      <c r="B93" s="11"/>
      <c r="C93" s="11"/>
      <c r="P93" s="15"/>
    </row>
    <row r="94" spans="1:16">
      <c r="B94" s="11"/>
      <c r="C94" s="11"/>
      <c r="P94" s="15"/>
    </row>
    <row r="95" spans="1:16">
      <c r="B95" s="11"/>
      <c r="C95" s="11"/>
      <c r="P95" s="15"/>
    </row>
    <row r="96" spans="1:16">
      <c r="B96" s="11"/>
      <c r="C96" s="11"/>
      <c r="P96" s="15"/>
    </row>
    <row r="97" spans="2:16">
      <c r="B97" s="11"/>
      <c r="C97" s="11"/>
      <c r="P97" s="15"/>
    </row>
    <row r="98" spans="2:16">
      <c r="B98" s="11"/>
      <c r="C98" s="11"/>
      <c r="P98" s="15"/>
    </row>
    <row r="99" spans="2:16">
      <c r="B99" s="11"/>
      <c r="C99" s="11"/>
      <c r="P99" s="15"/>
    </row>
    <row r="100" spans="2:16">
      <c r="B100" s="11"/>
      <c r="C100" s="11"/>
      <c r="P100" s="15"/>
    </row>
    <row r="101" spans="2:16">
      <c r="B101" s="11"/>
      <c r="C101" s="11"/>
      <c r="P101" s="15"/>
    </row>
    <row r="102" spans="2:16">
      <c r="B102" s="11"/>
      <c r="C102" s="11"/>
      <c r="P102" s="15"/>
    </row>
    <row r="103" spans="2:16">
      <c r="B103" s="11"/>
      <c r="C103" s="11"/>
      <c r="P103" s="15"/>
    </row>
  </sheetData>
  <autoFilter ref="D1:D85"/>
  <sortState ref="A1:P103">
    <sortCondition descending="1" ref="P1:P103"/>
  </sortState>
  <mergeCells count="1">
    <mergeCell ref="B1:C1"/>
  </mergeCells>
  <pageMargins left="0.7" right="0.7" top="0.75" bottom="0.75" header="0.51180555555555496" footer="0.51180555555555496"/>
  <pageSetup paperSize="9" firstPageNumber="0"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5" sqref="A15:G15"/>
    </sheetView>
  </sheetViews>
  <sheetFormatPr baseColWidth="10" defaultRowHeight="14" x14ac:dyDescent="0"/>
  <cols>
    <col min="1" max="1" width="28.83203125" customWidth="1"/>
    <col min="2" max="2" width="6.6640625" style="1" customWidth="1"/>
    <col min="3" max="4" width="22.5" style="1" customWidth="1"/>
    <col min="5" max="5" width="6.6640625" style="2" customWidth="1"/>
    <col min="6" max="7" width="22.5" style="2" customWidth="1"/>
  </cols>
  <sheetData>
    <row r="1" spans="1:7" ht="15" thickBot="1">
      <c r="A1" s="4" t="s">
        <v>277</v>
      </c>
      <c r="B1" s="138" t="s">
        <v>82</v>
      </c>
      <c r="C1" s="139"/>
      <c r="D1" s="140"/>
      <c r="E1" s="141" t="s">
        <v>84</v>
      </c>
      <c r="F1" s="142"/>
      <c r="G1" s="143"/>
    </row>
    <row r="2" spans="1:7">
      <c r="A2" s="144" t="s">
        <v>117</v>
      </c>
      <c r="B2" s="51">
        <v>1</v>
      </c>
      <c r="C2" s="63" t="s">
        <v>7</v>
      </c>
      <c r="D2" s="64" t="s">
        <v>8</v>
      </c>
      <c r="E2" s="59">
        <v>1</v>
      </c>
      <c r="F2" s="68" t="s">
        <v>344</v>
      </c>
      <c r="G2" s="107" t="s">
        <v>345</v>
      </c>
    </row>
    <row r="3" spans="1:7">
      <c r="A3" s="145"/>
      <c r="B3" s="51">
        <v>2</v>
      </c>
      <c r="C3" s="65" t="s">
        <v>9</v>
      </c>
      <c r="D3" s="66" t="s">
        <v>10</v>
      </c>
      <c r="E3" s="59">
        <v>2</v>
      </c>
      <c r="F3" s="70" t="s">
        <v>198</v>
      </c>
      <c r="G3" s="108" t="s">
        <v>216</v>
      </c>
    </row>
    <row r="4" spans="1:7">
      <c r="A4" s="145"/>
      <c r="B4" s="51">
        <v>3</v>
      </c>
      <c r="C4" s="65" t="s">
        <v>158</v>
      </c>
      <c r="D4" s="66" t="s">
        <v>28</v>
      </c>
      <c r="E4" s="59">
        <v>3</v>
      </c>
      <c r="F4" s="109" t="s">
        <v>170</v>
      </c>
      <c r="G4" s="110" t="s">
        <v>203</v>
      </c>
    </row>
    <row r="5" spans="1:7">
      <c r="A5" s="56" t="s">
        <v>271</v>
      </c>
      <c r="B5" s="55">
        <v>1</v>
      </c>
      <c r="C5" s="121"/>
      <c r="D5" s="122"/>
      <c r="E5" s="54">
        <v>1</v>
      </c>
      <c r="F5" s="111" t="s">
        <v>22</v>
      </c>
      <c r="G5" s="112" t="s">
        <v>134</v>
      </c>
    </row>
    <row r="6" spans="1:7">
      <c r="A6" s="56" t="s">
        <v>272</v>
      </c>
      <c r="B6" s="52">
        <v>1</v>
      </c>
      <c r="C6" s="117" t="s">
        <v>223</v>
      </c>
      <c r="D6" s="119" t="s">
        <v>224</v>
      </c>
      <c r="E6" s="115">
        <v>1</v>
      </c>
      <c r="F6" s="111" t="s">
        <v>237</v>
      </c>
      <c r="G6" s="112" t="s">
        <v>238</v>
      </c>
    </row>
    <row r="7" spans="1:7">
      <c r="A7" s="56" t="s">
        <v>273</v>
      </c>
      <c r="B7" s="52">
        <v>1</v>
      </c>
      <c r="C7" s="117" t="s">
        <v>127</v>
      </c>
      <c r="D7" s="119" t="s">
        <v>55</v>
      </c>
      <c r="E7" s="115">
        <v>1</v>
      </c>
      <c r="F7" s="111" t="s">
        <v>187</v>
      </c>
      <c r="G7" s="112" t="s">
        <v>205</v>
      </c>
    </row>
    <row r="8" spans="1:7">
      <c r="A8" s="56" t="s">
        <v>274</v>
      </c>
      <c r="B8" s="52">
        <v>1</v>
      </c>
      <c r="C8" s="117" t="s">
        <v>181</v>
      </c>
      <c r="D8" s="119" t="s">
        <v>18</v>
      </c>
      <c r="E8" s="115">
        <v>1</v>
      </c>
      <c r="F8" s="111" t="s">
        <v>247</v>
      </c>
      <c r="G8" s="112" t="s">
        <v>248</v>
      </c>
    </row>
    <row r="9" spans="1:7">
      <c r="A9" s="56" t="s">
        <v>275</v>
      </c>
      <c r="B9" s="52">
        <v>1</v>
      </c>
      <c r="C9" s="117" t="s">
        <v>22</v>
      </c>
      <c r="D9" s="119" t="s">
        <v>23</v>
      </c>
      <c r="E9" s="115">
        <v>1</v>
      </c>
      <c r="F9" s="111" t="s">
        <v>42</v>
      </c>
      <c r="G9" s="112" t="s">
        <v>31</v>
      </c>
    </row>
    <row r="10" spans="1:7">
      <c r="A10" s="56" t="s">
        <v>276</v>
      </c>
      <c r="B10" s="52">
        <v>1</v>
      </c>
      <c r="C10" s="117" t="s">
        <v>320</v>
      </c>
      <c r="D10" s="119" t="s">
        <v>43</v>
      </c>
      <c r="E10" s="115">
        <v>1</v>
      </c>
      <c r="F10" s="111" t="s">
        <v>24</v>
      </c>
      <c r="G10" s="112" t="s">
        <v>25</v>
      </c>
    </row>
    <row r="11" spans="1:7" ht="15" thickBot="1">
      <c r="A11" s="3" t="s">
        <v>118</v>
      </c>
      <c r="B11" s="53"/>
      <c r="C11" s="118" t="s">
        <v>13</v>
      </c>
      <c r="D11" s="120" t="s">
        <v>283</v>
      </c>
      <c r="E11" s="116"/>
      <c r="F11" s="114" t="s">
        <v>241</v>
      </c>
      <c r="G11" s="113" t="s">
        <v>242</v>
      </c>
    </row>
    <row r="15" spans="1:7" ht="98" customHeight="1">
      <c r="A15" s="146" t="s">
        <v>458</v>
      </c>
      <c r="B15" s="147"/>
      <c r="C15" s="147"/>
      <c r="D15" s="147"/>
      <c r="E15" s="147"/>
      <c r="F15" s="147"/>
      <c r="G15" s="147"/>
    </row>
  </sheetData>
  <mergeCells count="4">
    <mergeCell ref="B1:D1"/>
    <mergeCell ref="E1:G1"/>
    <mergeCell ref="A2:A4"/>
    <mergeCell ref="A15:G1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workbookViewId="0">
      <selection sqref="A1:F1"/>
    </sheetView>
  </sheetViews>
  <sheetFormatPr baseColWidth="10" defaultColWidth="8.83203125" defaultRowHeight="14" x14ac:dyDescent="0"/>
  <cols>
    <col min="1" max="2" width="22.1640625" style="38" customWidth="1"/>
    <col min="3" max="4" width="11.1640625" style="42" customWidth="1"/>
    <col min="5" max="5" width="22.1640625" style="42" customWidth="1"/>
    <col min="6" max="6" width="11.1640625" style="43" customWidth="1"/>
    <col min="7" max="8" width="22.1640625" style="44" customWidth="1"/>
    <col min="9" max="10" width="11.1640625" style="48" customWidth="1"/>
    <col min="11" max="11" width="22.1640625" style="48" customWidth="1"/>
    <col min="12" max="12" width="11.1640625" style="49" customWidth="1"/>
    <col min="13" max="16384" width="8.83203125" style="5"/>
  </cols>
  <sheetData>
    <row r="1" spans="1:12" ht="15" thickBot="1">
      <c r="A1" s="123" t="s">
        <v>375</v>
      </c>
      <c r="B1" s="123"/>
      <c r="C1" s="123"/>
      <c r="D1" s="123"/>
      <c r="E1" s="123"/>
      <c r="F1" s="124"/>
      <c r="G1" s="50">
        <v>44598</v>
      </c>
      <c r="H1" s="125" t="s">
        <v>392</v>
      </c>
      <c r="I1" s="125"/>
      <c r="J1" s="125"/>
      <c r="K1" s="125"/>
      <c r="L1" s="126"/>
    </row>
    <row r="2" spans="1:12" ht="15" thickBot="1">
      <c r="A2" s="127" t="s">
        <v>0</v>
      </c>
      <c r="B2" s="128"/>
      <c r="C2" s="128"/>
      <c r="D2" s="128"/>
      <c r="E2" s="128"/>
      <c r="F2" s="129"/>
      <c r="G2" s="130" t="s">
        <v>2</v>
      </c>
      <c r="H2" s="131"/>
      <c r="I2" s="131"/>
      <c r="J2" s="131"/>
      <c r="K2" s="131"/>
      <c r="L2" s="132"/>
    </row>
    <row r="3" spans="1:12">
      <c r="A3" s="22" t="s">
        <v>163</v>
      </c>
      <c r="B3" s="23" t="s">
        <v>164</v>
      </c>
      <c r="C3" s="24" t="s">
        <v>81</v>
      </c>
      <c r="D3" s="24" t="s">
        <v>138</v>
      </c>
      <c r="E3" s="24" t="s">
        <v>137</v>
      </c>
      <c r="F3" s="25" t="s">
        <v>1</v>
      </c>
      <c r="G3" s="19" t="s">
        <v>163</v>
      </c>
      <c r="H3" s="19" t="s">
        <v>164</v>
      </c>
      <c r="I3" s="20" t="s">
        <v>81</v>
      </c>
      <c r="J3" s="20" t="s">
        <v>138</v>
      </c>
      <c r="K3" s="20" t="s">
        <v>137</v>
      </c>
      <c r="L3" s="21" t="s">
        <v>1</v>
      </c>
    </row>
    <row r="4" spans="1:12">
      <c r="A4" s="65" t="s">
        <v>127</v>
      </c>
      <c r="B4" s="66" t="s">
        <v>55</v>
      </c>
      <c r="C4" s="35">
        <v>15</v>
      </c>
      <c r="D4" s="36" t="s">
        <v>391</v>
      </c>
      <c r="E4" s="76">
        <v>8.8757396449704137E-2</v>
      </c>
      <c r="F4" s="37">
        <v>14</v>
      </c>
      <c r="G4" s="70" t="s">
        <v>344</v>
      </c>
      <c r="H4" s="71" t="s">
        <v>345</v>
      </c>
      <c r="I4" s="45">
        <v>60</v>
      </c>
      <c r="J4" s="74" t="s">
        <v>390</v>
      </c>
      <c r="K4" s="46">
        <v>0.31914893617021278</v>
      </c>
      <c r="L4" s="47">
        <v>10</v>
      </c>
    </row>
    <row r="5" spans="1:12">
      <c r="A5" s="65" t="s">
        <v>181</v>
      </c>
      <c r="B5" s="66" t="s">
        <v>18</v>
      </c>
      <c r="C5" s="39">
        <v>17</v>
      </c>
      <c r="D5" s="40" t="s">
        <v>391</v>
      </c>
      <c r="E5" s="77">
        <v>0.10059171597633136</v>
      </c>
      <c r="F5" s="41">
        <v>13</v>
      </c>
      <c r="G5" s="70" t="s">
        <v>241</v>
      </c>
      <c r="H5" s="71" t="s">
        <v>242</v>
      </c>
      <c r="I5" s="45">
        <v>28</v>
      </c>
      <c r="J5" s="75" t="s">
        <v>389</v>
      </c>
      <c r="K5" s="46">
        <v>0.51851851851851849</v>
      </c>
      <c r="L5" s="47">
        <v>9</v>
      </c>
    </row>
    <row r="6" spans="1:12">
      <c r="A6" s="65" t="s">
        <v>192</v>
      </c>
      <c r="B6" s="66" t="s">
        <v>4</v>
      </c>
      <c r="C6" s="39">
        <v>19</v>
      </c>
      <c r="D6" s="40" t="s">
        <v>391</v>
      </c>
      <c r="E6" s="77">
        <v>0.11242603550295859</v>
      </c>
      <c r="F6" s="41">
        <v>12</v>
      </c>
      <c r="G6" s="70" t="s">
        <v>19</v>
      </c>
      <c r="H6" s="71" t="s">
        <v>20</v>
      </c>
      <c r="I6" s="45">
        <v>123</v>
      </c>
      <c r="J6" s="75" t="s">
        <v>391</v>
      </c>
      <c r="K6" s="46">
        <v>0.72781065088757402</v>
      </c>
      <c r="L6" s="47">
        <v>8</v>
      </c>
    </row>
    <row r="7" spans="1:12">
      <c r="A7" s="65" t="s">
        <v>9</v>
      </c>
      <c r="B7" s="66" t="s">
        <v>10</v>
      </c>
      <c r="C7" s="39">
        <v>24</v>
      </c>
      <c r="D7" s="40" t="s">
        <v>390</v>
      </c>
      <c r="E7" s="77">
        <v>0.1276595744680851</v>
      </c>
      <c r="F7" s="41">
        <v>11</v>
      </c>
      <c r="G7" s="70" t="s">
        <v>22</v>
      </c>
      <c r="H7" s="71" t="s">
        <v>51</v>
      </c>
      <c r="I7" s="45">
        <v>166</v>
      </c>
      <c r="J7" s="75" t="s">
        <v>390</v>
      </c>
      <c r="K7" s="46">
        <v>0.88297872340425532</v>
      </c>
      <c r="L7" s="47">
        <v>7</v>
      </c>
    </row>
    <row r="8" spans="1:12">
      <c r="A8" s="65" t="s">
        <v>184</v>
      </c>
      <c r="B8" s="66" t="s">
        <v>28</v>
      </c>
      <c r="C8" s="39">
        <v>23</v>
      </c>
      <c r="D8" s="40" t="s">
        <v>391</v>
      </c>
      <c r="E8" s="77">
        <v>0.13609467455621302</v>
      </c>
      <c r="F8" s="41">
        <v>10</v>
      </c>
      <c r="G8" s="11"/>
      <c r="H8" s="11"/>
      <c r="I8" s="45"/>
      <c r="J8" s="75"/>
      <c r="K8" s="46"/>
      <c r="L8" s="47"/>
    </row>
    <row r="9" spans="1:12">
      <c r="A9" s="65" t="s">
        <v>158</v>
      </c>
      <c r="B9" s="66" t="s">
        <v>28</v>
      </c>
      <c r="C9" s="39">
        <v>36</v>
      </c>
      <c r="D9" s="40" t="s">
        <v>390</v>
      </c>
      <c r="E9" s="77">
        <v>0.19148936170212766</v>
      </c>
      <c r="F9" s="41">
        <v>9</v>
      </c>
      <c r="G9" s="11"/>
      <c r="H9" s="11"/>
      <c r="I9" s="45"/>
      <c r="J9" s="75"/>
      <c r="K9" s="46"/>
      <c r="L9" s="47"/>
    </row>
    <row r="10" spans="1:12">
      <c r="A10" s="65" t="s">
        <v>13</v>
      </c>
      <c r="B10" s="66" t="s">
        <v>283</v>
      </c>
      <c r="C10" s="39">
        <v>34</v>
      </c>
      <c r="D10" s="40" t="s">
        <v>391</v>
      </c>
      <c r="E10" s="77">
        <v>0.20118343195266272</v>
      </c>
      <c r="F10" s="41">
        <v>8</v>
      </c>
      <c r="G10" s="11"/>
      <c r="H10" s="11"/>
      <c r="I10" s="45"/>
      <c r="J10" s="75"/>
      <c r="K10" s="46"/>
      <c r="L10" s="47"/>
    </row>
    <row r="11" spans="1:12">
      <c r="A11" s="65" t="s">
        <v>22</v>
      </c>
      <c r="B11" s="66" t="s">
        <v>23</v>
      </c>
      <c r="C11" s="39">
        <v>35</v>
      </c>
      <c r="D11" s="40" t="s">
        <v>391</v>
      </c>
      <c r="E11" s="77">
        <v>0.20710059171597633</v>
      </c>
      <c r="F11" s="41">
        <v>7</v>
      </c>
      <c r="G11" s="11"/>
      <c r="H11" s="11"/>
      <c r="I11" s="45"/>
      <c r="J11" s="75"/>
      <c r="K11" s="46"/>
      <c r="L11" s="47"/>
    </row>
    <row r="12" spans="1:12">
      <c r="A12" s="30" t="s">
        <v>49</v>
      </c>
      <c r="B12" s="30" t="s">
        <v>50</v>
      </c>
      <c r="C12" s="39">
        <v>72</v>
      </c>
      <c r="D12" s="40" t="s">
        <v>390</v>
      </c>
      <c r="E12" s="77">
        <v>0.38297872340425532</v>
      </c>
      <c r="F12" s="41">
        <v>6</v>
      </c>
      <c r="G12" s="11"/>
      <c r="H12" s="11"/>
      <c r="I12" s="45"/>
      <c r="J12" s="75"/>
      <c r="K12" s="46"/>
      <c r="L12" s="47"/>
    </row>
    <row r="13" spans="1:12">
      <c r="A13" s="65" t="s">
        <v>52</v>
      </c>
      <c r="B13" s="66" t="s">
        <v>53</v>
      </c>
      <c r="C13" s="39">
        <v>98</v>
      </c>
      <c r="D13" s="40" t="s">
        <v>390</v>
      </c>
      <c r="E13" s="83">
        <v>0.52127659574468088</v>
      </c>
      <c r="F13" s="41">
        <v>5</v>
      </c>
      <c r="G13" s="11"/>
      <c r="H13" s="11"/>
      <c r="I13" s="45"/>
      <c r="J13" s="45"/>
      <c r="K13" s="45"/>
      <c r="L13" s="47"/>
    </row>
    <row r="14" spans="1:12">
      <c r="A14" s="65" t="s">
        <v>183</v>
      </c>
      <c r="B14" s="66" t="s">
        <v>59</v>
      </c>
      <c r="C14" s="39">
        <v>107</v>
      </c>
      <c r="D14" s="40" t="s">
        <v>390</v>
      </c>
      <c r="E14" s="83">
        <v>0.56914893617021278</v>
      </c>
      <c r="F14" s="41">
        <v>4</v>
      </c>
      <c r="G14" s="11"/>
      <c r="H14" s="11"/>
      <c r="I14" s="45"/>
      <c r="J14" s="45"/>
      <c r="K14" s="45"/>
      <c r="L14" s="47"/>
    </row>
    <row r="15" spans="1:12">
      <c r="A15" s="65" t="s">
        <v>46</v>
      </c>
      <c r="B15" s="66" t="s">
        <v>47</v>
      </c>
      <c r="C15" s="39">
        <v>131</v>
      </c>
      <c r="D15" s="40" t="s">
        <v>390</v>
      </c>
      <c r="E15" s="83">
        <v>0.69680851063829785</v>
      </c>
      <c r="F15" s="41">
        <v>3</v>
      </c>
      <c r="G15" s="11"/>
      <c r="H15" s="11"/>
      <c r="I15" s="45"/>
      <c r="J15" s="45"/>
      <c r="K15" s="45"/>
      <c r="L15" s="47"/>
    </row>
    <row r="16" spans="1:12">
      <c r="A16" s="65" t="s">
        <v>56</v>
      </c>
      <c r="B16" s="66" t="s">
        <v>57</v>
      </c>
      <c r="C16" s="39">
        <v>120</v>
      </c>
      <c r="D16" s="40" t="s">
        <v>391</v>
      </c>
      <c r="E16" s="83">
        <v>0.7100591715976331</v>
      </c>
      <c r="F16" s="41">
        <v>2</v>
      </c>
      <c r="G16" s="11"/>
      <c r="H16" s="11"/>
      <c r="I16" s="45"/>
      <c r="J16" s="45"/>
      <c r="K16" s="45"/>
      <c r="L16" s="47"/>
    </row>
    <row r="17" spans="1:12">
      <c r="A17" s="65" t="s">
        <v>103</v>
      </c>
      <c r="B17" s="66" t="s">
        <v>104</v>
      </c>
      <c r="C17" s="39">
        <v>147</v>
      </c>
      <c r="D17" s="40" t="s">
        <v>390</v>
      </c>
      <c r="E17" s="83">
        <v>0.78191489361702127</v>
      </c>
      <c r="F17" s="41">
        <v>1</v>
      </c>
      <c r="G17" s="11"/>
      <c r="H17" s="11"/>
      <c r="I17" s="45"/>
      <c r="J17" s="45"/>
      <c r="K17" s="45"/>
      <c r="L17" s="47"/>
    </row>
    <row r="18" spans="1:12">
      <c r="A18" s="30"/>
      <c r="B18" s="30"/>
      <c r="C18" s="39"/>
      <c r="D18" s="39"/>
      <c r="E18" s="39"/>
      <c r="F18" s="41"/>
      <c r="G18" s="11"/>
      <c r="H18" s="11"/>
      <c r="I18" s="45"/>
      <c r="J18" s="45"/>
      <c r="K18" s="45"/>
      <c r="L18" s="47"/>
    </row>
    <row r="19" spans="1:12">
      <c r="A19" s="30"/>
      <c r="B19" s="30"/>
      <c r="C19" s="39"/>
      <c r="D19" s="39"/>
      <c r="E19" s="39"/>
      <c r="F19" s="41"/>
      <c r="I19" s="45"/>
      <c r="J19" s="45"/>
      <c r="K19" s="45"/>
      <c r="L19" s="47"/>
    </row>
    <row r="20" spans="1:12">
      <c r="A20" s="30"/>
      <c r="B20" s="30"/>
      <c r="C20" s="39"/>
      <c r="D20" s="39"/>
      <c r="E20" s="39"/>
      <c r="F20" s="41"/>
      <c r="I20" s="45"/>
      <c r="J20" s="45"/>
      <c r="K20" s="45"/>
      <c r="L20" s="47"/>
    </row>
    <row r="21" spans="1:12">
      <c r="A21" s="30"/>
      <c r="B21" s="30"/>
      <c r="C21" s="39"/>
      <c r="D21" s="39"/>
      <c r="E21" s="39"/>
      <c r="F21" s="41"/>
      <c r="I21" s="45"/>
      <c r="J21" s="45"/>
      <c r="K21" s="45"/>
      <c r="L21" s="47"/>
    </row>
    <row r="22" spans="1:12">
      <c r="A22" s="30"/>
      <c r="B22" s="30"/>
      <c r="C22" s="39"/>
      <c r="D22" s="39"/>
      <c r="E22" s="39"/>
      <c r="F22" s="41"/>
      <c r="I22" s="45"/>
      <c r="J22" s="45"/>
      <c r="K22" s="45"/>
      <c r="L22" s="47"/>
    </row>
    <row r="23" spans="1:12">
      <c r="A23" s="30"/>
      <c r="B23" s="30"/>
      <c r="C23" s="39"/>
      <c r="D23" s="39"/>
      <c r="E23" s="39"/>
      <c r="F23" s="41"/>
      <c r="I23" s="45"/>
      <c r="J23" s="45"/>
      <c r="K23" s="45"/>
      <c r="L23" s="47"/>
    </row>
    <row r="24" spans="1:12">
      <c r="A24" s="30"/>
      <c r="B24" s="30"/>
      <c r="C24" s="39"/>
      <c r="D24" s="39"/>
      <c r="E24" s="39"/>
      <c r="F24" s="41"/>
      <c r="I24" s="45"/>
      <c r="J24" s="45"/>
      <c r="K24" s="45"/>
      <c r="L24" s="47"/>
    </row>
    <row r="25" spans="1:12">
      <c r="A25" s="30"/>
      <c r="B25" s="30"/>
      <c r="C25" s="39"/>
      <c r="D25" s="39"/>
      <c r="E25" s="39"/>
      <c r="F25" s="41"/>
      <c r="I25" s="45"/>
      <c r="J25" s="45"/>
      <c r="K25" s="45"/>
      <c r="L25" s="47"/>
    </row>
    <row r="26" spans="1:12">
      <c r="A26" s="30"/>
      <c r="B26" s="30"/>
      <c r="C26" s="39"/>
      <c r="D26" s="39"/>
      <c r="E26" s="39"/>
      <c r="F26" s="41"/>
      <c r="I26" s="45"/>
      <c r="J26" s="45"/>
      <c r="K26" s="45"/>
      <c r="L26" s="47"/>
    </row>
    <row r="27" spans="1:12">
      <c r="A27" s="30"/>
      <c r="B27" s="30"/>
      <c r="C27" s="39"/>
      <c r="D27" s="39"/>
      <c r="E27" s="39"/>
      <c r="F27" s="41"/>
      <c r="I27" s="45"/>
      <c r="J27" s="45"/>
      <c r="K27" s="45"/>
      <c r="L27" s="47"/>
    </row>
    <row r="28" spans="1:12">
      <c r="A28" s="30"/>
      <c r="B28" s="30"/>
      <c r="C28" s="39"/>
      <c r="D28" s="39"/>
      <c r="E28" s="39"/>
      <c r="F28" s="41"/>
      <c r="I28" s="45"/>
      <c r="J28" s="45"/>
      <c r="K28" s="45"/>
      <c r="L28" s="47"/>
    </row>
    <row r="29" spans="1:12">
      <c r="A29" s="30"/>
      <c r="B29" s="30"/>
      <c r="C29" s="39"/>
      <c r="D29" s="39"/>
      <c r="E29" s="39"/>
      <c r="F29" s="41"/>
      <c r="I29" s="45"/>
      <c r="J29" s="45"/>
      <c r="K29" s="45"/>
      <c r="L29" s="47"/>
    </row>
    <row r="30" spans="1:12">
      <c r="A30" s="30"/>
      <c r="B30" s="30"/>
      <c r="C30" s="39"/>
      <c r="D30" s="39"/>
      <c r="E30" s="39"/>
      <c r="F30" s="41"/>
      <c r="I30" s="45"/>
      <c r="J30" s="45"/>
      <c r="K30" s="45"/>
      <c r="L30" s="47"/>
    </row>
    <row r="31" spans="1:12">
      <c r="A31" s="30"/>
      <c r="B31" s="30"/>
      <c r="C31" s="39"/>
      <c r="D31" s="39"/>
      <c r="E31" s="39"/>
      <c r="F31" s="41"/>
      <c r="I31" s="45"/>
      <c r="J31" s="45"/>
      <c r="K31" s="45"/>
      <c r="L31" s="47"/>
    </row>
    <row r="32" spans="1:12">
      <c r="A32" s="30"/>
      <c r="B32" s="30"/>
      <c r="C32" s="39"/>
      <c r="D32" s="39"/>
      <c r="E32" s="39"/>
      <c r="F32" s="41"/>
      <c r="I32" s="45"/>
      <c r="J32" s="45"/>
      <c r="K32" s="45"/>
      <c r="L32" s="47"/>
    </row>
    <row r="33" spans="1:12">
      <c r="A33" s="30"/>
      <c r="B33" s="30"/>
      <c r="C33" s="39"/>
      <c r="D33" s="39"/>
      <c r="E33" s="39"/>
      <c r="F33" s="41"/>
      <c r="I33" s="45"/>
      <c r="J33" s="45"/>
      <c r="K33" s="45"/>
      <c r="L33" s="47"/>
    </row>
    <row r="34" spans="1:12">
      <c r="C34" s="39"/>
      <c r="D34" s="39"/>
      <c r="E34" s="39"/>
      <c r="F34" s="41"/>
      <c r="I34" s="45"/>
      <c r="J34" s="45"/>
      <c r="K34" s="45"/>
      <c r="L34" s="47"/>
    </row>
    <row r="35" spans="1:12">
      <c r="C35" s="39"/>
      <c r="D35" s="39"/>
      <c r="E35" s="39"/>
      <c r="F35" s="41"/>
      <c r="I35" s="45"/>
      <c r="J35" s="45"/>
      <c r="K35" s="45"/>
      <c r="L35" s="47"/>
    </row>
    <row r="36" spans="1:12">
      <c r="C36" s="39"/>
      <c r="D36" s="39"/>
      <c r="E36" s="39"/>
      <c r="F36" s="41"/>
      <c r="I36" s="45"/>
      <c r="J36" s="45"/>
      <c r="K36" s="45"/>
      <c r="L36" s="47"/>
    </row>
    <row r="37" spans="1:12">
      <c r="C37" s="39"/>
      <c r="D37" s="39"/>
      <c r="E37" s="39"/>
      <c r="F37" s="41"/>
      <c r="I37" s="45"/>
      <c r="J37" s="45"/>
      <c r="K37" s="45"/>
      <c r="L37" s="47"/>
    </row>
    <row r="38" spans="1:12">
      <c r="C38" s="39"/>
      <c r="D38" s="39"/>
      <c r="E38" s="39"/>
      <c r="F38" s="41"/>
      <c r="I38" s="45"/>
      <c r="J38" s="45"/>
      <c r="K38" s="45"/>
      <c r="L38" s="47"/>
    </row>
    <row r="39" spans="1:12">
      <c r="C39" s="39"/>
      <c r="D39" s="39"/>
      <c r="E39" s="39"/>
      <c r="F39" s="41"/>
      <c r="I39" s="45"/>
      <c r="J39" s="45"/>
      <c r="K39" s="45"/>
      <c r="L39" s="47"/>
    </row>
    <row r="40" spans="1:12">
      <c r="C40" s="39"/>
      <c r="D40" s="39"/>
      <c r="E40" s="39"/>
      <c r="F40" s="41"/>
      <c r="I40" s="45"/>
      <c r="J40" s="45"/>
      <c r="K40" s="45"/>
      <c r="L40" s="47"/>
    </row>
    <row r="41" spans="1:12">
      <c r="C41" s="39"/>
      <c r="D41" s="39"/>
      <c r="E41" s="39"/>
      <c r="F41" s="41"/>
      <c r="I41" s="45"/>
      <c r="J41" s="45"/>
      <c r="K41" s="45"/>
      <c r="L41" s="47"/>
    </row>
    <row r="42" spans="1:12">
      <c r="C42" s="39"/>
      <c r="D42" s="39"/>
      <c r="E42" s="39"/>
      <c r="F42" s="41"/>
      <c r="I42" s="45"/>
      <c r="J42" s="45"/>
      <c r="K42" s="45"/>
      <c r="L42" s="47"/>
    </row>
    <row r="43" spans="1:12">
      <c r="C43" s="39"/>
      <c r="D43" s="39"/>
      <c r="E43" s="39"/>
      <c r="F43" s="41"/>
      <c r="I43" s="45"/>
      <c r="J43" s="45"/>
      <c r="K43" s="45"/>
      <c r="L43" s="47"/>
    </row>
    <row r="44" spans="1:12">
      <c r="C44" s="39"/>
      <c r="D44" s="39"/>
      <c r="E44" s="39"/>
      <c r="F44" s="41"/>
      <c r="I44" s="45"/>
      <c r="J44" s="45"/>
      <c r="K44" s="45"/>
      <c r="L44" s="47"/>
    </row>
    <row r="45" spans="1:12">
      <c r="C45" s="39"/>
      <c r="D45" s="39"/>
      <c r="E45" s="39"/>
      <c r="F45" s="41"/>
      <c r="I45" s="45"/>
      <c r="J45" s="45"/>
      <c r="K45" s="45"/>
      <c r="L45" s="47"/>
    </row>
    <row r="46" spans="1:12">
      <c r="C46" s="39"/>
      <c r="D46" s="39"/>
      <c r="E46" s="39"/>
      <c r="F46" s="41"/>
      <c r="I46" s="45"/>
      <c r="J46" s="45"/>
      <c r="K46" s="45"/>
      <c r="L46" s="47"/>
    </row>
    <row r="47" spans="1:12">
      <c r="C47" s="39"/>
      <c r="D47" s="39"/>
      <c r="E47" s="39"/>
      <c r="F47" s="41"/>
      <c r="I47" s="45"/>
      <c r="J47" s="45"/>
      <c r="K47" s="45"/>
      <c r="L47" s="47"/>
    </row>
    <row r="48" spans="1:12">
      <c r="C48" s="39"/>
      <c r="D48" s="39"/>
      <c r="E48" s="39"/>
      <c r="F48" s="41"/>
      <c r="I48" s="45"/>
      <c r="J48" s="45"/>
      <c r="K48" s="45"/>
      <c r="L48" s="47"/>
    </row>
    <row r="49" spans="3:12">
      <c r="C49" s="39"/>
      <c r="D49" s="39"/>
      <c r="E49" s="39"/>
      <c r="F49" s="41"/>
      <c r="I49" s="45"/>
      <c r="J49" s="45"/>
      <c r="K49" s="45"/>
      <c r="L49" s="47"/>
    </row>
    <row r="50" spans="3:12">
      <c r="C50" s="39"/>
      <c r="D50" s="39"/>
      <c r="E50" s="39"/>
      <c r="F50" s="41"/>
      <c r="I50" s="45"/>
      <c r="J50" s="45"/>
      <c r="K50" s="45"/>
      <c r="L50" s="47"/>
    </row>
    <row r="51" spans="3:12">
      <c r="C51" s="39"/>
      <c r="D51" s="39"/>
      <c r="E51" s="39"/>
      <c r="F51" s="41"/>
      <c r="I51" s="45"/>
      <c r="J51" s="45"/>
      <c r="K51" s="45"/>
      <c r="L51" s="47"/>
    </row>
    <row r="52" spans="3:12">
      <c r="C52" s="39"/>
      <c r="D52" s="39"/>
      <c r="E52" s="39"/>
      <c r="F52" s="41"/>
      <c r="I52" s="45"/>
      <c r="J52" s="45"/>
      <c r="K52" s="45"/>
      <c r="L52" s="47"/>
    </row>
    <row r="53" spans="3:12">
      <c r="C53" s="39"/>
      <c r="D53" s="39"/>
      <c r="E53" s="39"/>
      <c r="F53" s="41"/>
      <c r="I53" s="45"/>
      <c r="J53" s="45"/>
      <c r="K53" s="45"/>
      <c r="L53" s="47"/>
    </row>
    <row r="54" spans="3:12">
      <c r="C54" s="39"/>
      <c r="D54" s="39"/>
      <c r="E54" s="39"/>
      <c r="F54" s="41"/>
      <c r="I54" s="45"/>
      <c r="J54" s="45"/>
      <c r="K54" s="45"/>
      <c r="L54" s="47"/>
    </row>
    <row r="55" spans="3:12">
      <c r="C55" s="39"/>
      <c r="D55" s="39"/>
      <c r="E55" s="39"/>
      <c r="F55" s="41"/>
      <c r="I55" s="45"/>
      <c r="J55" s="45"/>
      <c r="K55" s="45"/>
      <c r="L55" s="47"/>
    </row>
    <row r="56" spans="3:12">
      <c r="C56" s="39"/>
      <c r="D56" s="39"/>
      <c r="E56" s="39"/>
      <c r="F56" s="41"/>
      <c r="I56" s="45"/>
      <c r="J56" s="45"/>
      <c r="K56" s="45"/>
      <c r="L56" s="47"/>
    </row>
    <row r="57" spans="3:12">
      <c r="C57" s="39"/>
      <c r="D57" s="39"/>
      <c r="E57" s="39"/>
      <c r="F57" s="41"/>
      <c r="I57" s="45"/>
      <c r="J57" s="45"/>
      <c r="K57" s="45"/>
      <c r="L57" s="47"/>
    </row>
    <row r="58" spans="3:12">
      <c r="C58" s="39"/>
      <c r="D58" s="39"/>
      <c r="E58" s="39"/>
      <c r="F58" s="41"/>
      <c r="I58" s="45"/>
      <c r="J58" s="45"/>
      <c r="K58" s="45"/>
      <c r="L58" s="47"/>
    </row>
    <row r="59" spans="3:12">
      <c r="C59" s="39"/>
      <c r="D59" s="39"/>
      <c r="E59" s="39"/>
      <c r="F59" s="41"/>
      <c r="I59" s="45"/>
      <c r="J59" s="45"/>
      <c r="K59" s="45"/>
      <c r="L59" s="47"/>
    </row>
    <row r="60" spans="3:12">
      <c r="C60" s="39"/>
      <c r="D60" s="39"/>
      <c r="E60" s="39"/>
      <c r="F60" s="41"/>
      <c r="I60" s="45"/>
      <c r="J60" s="45"/>
      <c r="K60" s="45"/>
      <c r="L60" s="47"/>
    </row>
    <row r="61" spans="3:12">
      <c r="C61" s="39"/>
      <c r="D61" s="39"/>
      <c r="E61" s="39"/>
      <c r="F61" s="41"/>
      <c r="I61" s="45"/>
      <c r="J61" s="45"/>
      <c r="K61" s="45"/>
      <c r="L61" s="47"/>
    </row>
    <row r="62" spans="3:12">
      <c r="C62" s="39"/>
      <c r="D62" s="39"/>
      <c r="E62" s="39"/>
      <c r="F62" s="41"/>
      <c r="I62" s="45"/>
      <c r="J62" s="45"/>
      <c r="K62" s="45"/>
      <c r="L62" s="47"/>
    </row>
    <row r="63" spans="3:12">
      <c r="C63" s="39"/>
      <c r="D63" s="39"/>
      <c r="E63" s="39"/>
      <c r="F63" s="41"/>
      <c r="I63" s="45"/>
      <c r="J63" s="45"/>
      <c r="K63" s="45"/>
      <c r="L63" s="47"/>
    </row>
    <row r="64" spans="3:12">
      <c r="C64" s="39"/>
      <c r="D64" s="39"/>
      <c r="E64" s="39"/>
      <c r="F64" s="41"/>
      <c r="I64" s="45"/>
      <c r="J64" s="45"/>
      <c r="K64" s="45"/>
      <c r="L64" s="47"/>
    </row>
    <row r="65" spans="3:12">
      <c r="C65" s="39"/>
      <c r="D65" s="39"/>
      <c r="E65" s="39"/>
      <c r="F65" s="41"/>
      <c r="I65" s="45"/>
      <c r="J65" s="45"/>
      <c r="K65" s="45"/>
      <c r="L65" s="47"/>
    </row>
    <row r="66" spans="3:12">
      <c r="C66" s="39"/>
      <c r="D66" s="39"/>
      <c r="E66" s="39"/>
      <c r="F66" s="41"/>
      <c r="I66" s="45"/>
      <c r="J66" s="45"/>
      <c r="K66" s="45"/>
      <c r="L66" s="47"/>
    </row>
    <row r="67" spans="3:12">
      <c r="C67" s="39"/>
      <c r="D67" s="39"/>
      <c r="E67" s="39"/>
      <c r="F67" s="41"/>
      <c r="I67" s="45"/>
      <c r="J67" s="45"/>
      <c r="K67" s="45"/>
      <c r="L67" s="47"/>
    </row>
    <row r="68" spans="3:12">
      <c r="C68" s="39"/>
      <c r="D68" s="39"/>
      <c r="E68" s="39"/>
      <c r="F68" s="41"/>
      <c r="I68" s="45"/>
      <c r="J68" s="45"/>
      <c r="K68" s="45"/>
      <c r="L68" s="47"/>
    </row>
    <row r="69" spans="3:12">
      <c r="C69" s="39"/>
      <c r="D69" s="39"/>
      <c r="E69" s="39"/>
      <c r="F69" s="41"/>
      <c r="I69" s="45"/>
      <c r="J69" s="45"/>
      <c r="K69" s="45"/>
      <c r="L69" s="47"/>
    </row>
    <row r="70" spans="3:12">
      <c r="C70" s="39"/>
      <c r="D70" s="39"/>
      <c r="E70" s="39"/>
      <c r="F70" s="41"/>
      <c r="I70" s="45"/>
      <c r="J70" s="45"/>
      <c r="K70" s="45"/>
      <c r="L70" s="47"/>
    </row>
    <row r="71" spans="3:12">
      <c r="C71" s="39"/>
      <c r="D71" s="39"/>
      <c r="E71" s="39"/>
      <c r="F71" s="41"/>
      <c r="I71" s="45"/>
      <c r="J71" s="45"/>
      <c r="K71" s="45"/>
      <c r="L71" s="47"/>
    </row>
    <row r="72" spans="3:12">
      <c r="C72" s="39"/>
      <c r="D72" s="39"/>
      <c r="E72" s="39"/>
      <c r="F72" s="41"/>
      <c r="I72" s="45"/>
      <c r="J72" s="45"/>
      <c r="K72" s="45"/>
      <c r="L72" s="47"/>
    </row>
    <row r="73" spans="3:12">
      <c r="C73" s="39"/>
      <c r="D73" s="39"/>
      <c r="E73" s="39"/>
      <c r="F73" s="41"/>
      <c r="I73" s="45"/>
      <c r="J73" s="45"/>
      <c r="K73" s="45"/>
      <c r="L73" s="47"/>
    </row>
    <row r="74" spans="3:12">
      <c r="C74" s="39"/>
      <c r="D74" s="39"/>
      <c r="E74" s="39"/>
      <c r="F74" s="41"/>
      <c r="I74" s="45"/>
      <c r="J74" s="45"/>
      <c r="K74" s="45"/>
      <c r="L74" s="47"/>
    </row>
    <row r="75" spans="3:12">
      <c r="C75" s="39"/>
      <c r="D75" s="39"/>
      <c r="E75" s="39"/>
      <c r="F75" s="41"/>
      <c r="I75" s="45"/>
      <c r="J75" s="45"/>
      <c r="K75" s="45"/>
      <c r="L75" s="47"/>
    </row>
    <row r="76" spans="3:12">
      <c r="C76" s="39"/>
      <c r="D76" s="39"/>
      <c r="E76" s="39"/>
      <c r="F76" s="41"/>
      <c r="I76" s="45"/>
      <c r="J76" s="45"/>
      <c r="K76" s="45"/>
      <c r="L76" s="47"/>
    </row>
    <row r="77" spans="3:12">
      <c r="C77" s="39"/>
      <c r="D77" s="39"/>
      <c r="E77" s="39"/>
      <c r="F77" s="41"/>
      <c r="I77" s="45"/>
      <c r="J77" s="45"/>
      <c r="K77" s="45"/>
      <c r="L77" s="47"/>
    </row>
    <row r="78" spans="3:12">
      <c r="C78" s="39"/>
      <c r="D78" s="39"/>
      <c r="E78" s="39"/>
      <c r="F78" s="41"/>
      <c r="I78" s="45"/>
      <c r="J78" s="45"/>
      <c r="K78" s="45"/>
      <c r="L78" s="47"/>
    </row>
    <row r="79" spans="3:12">
      <c r="C79" s="39"/>
      <c r="D79" s="39"/>
      <c r="E79" s="39"/>
      <c r="F79" s="41"/>
      <c r="I79" s="45"/>
      <c r="J79" s="45"/>
      <c r="K79" s="45"/>
      <c r="L79" s="47"/>
    </row>
    <row r="80" spans="3:12">
      <c r="C80" s="39"/>
      <c r="D80" s="39"/>
      <c r="E80" s="39"/>
      <c r="F80" s="41"/>
      <c r="I80" s="45"/>
      <c r="J80" s="45"/>
      <c r="K80" s="45"/>
      <c r="L80" s="47"/>
    </row>
    <row r="81" spans="3:12">
      <c r="C81" s="39"/>
      <c r="D81" s="39"/>
      <c r="E81" s="39"/>
      <c r="F81" s="41"/>
      <c r="I81" s="45"/>
      <c r="J81" s="45"/>
      <c r="K81" s="45"/>
      <c r="L81" s="47"/>
    </row>
    <row r="82" spans="3:12">
      <c r="C82" s="39"/>
      <c r="D82" s="39"/>
      <c r="E82" s="39"/>
      <c r="F82" s="41"/>
      <c r="I82" s="45"/>
      <c r="J82" s="45"/>
      <c r="K82" s="45"/>
      <c r="L82" s="47"/>
    </row>
    <row r="83" spans="3:12">
      <c r="C83" s="39"/>
      <c r="D83" s="39"/>
      <c r="E83" s="39"/>
      <c r="F83" s="41"/>
      <c r="I83" s="45"/>
      <c r="J83" s="45"/>
      <c r="K83" s="45"/>
      <c r="L83" s="47"/>
    </row>
    <row r="84" spans="3:12">
      <c r="C84" s="39"/>
      <c r="D84" s="39"/>
      <c r="E84" s="39"/>
      <c r="F84" s="41"/>
      <c r="I84" s="45"/>
      <c r="J84" s="45"/>
      <c r="K84" s="45"/>
      <c r="L84" s="47"/>
    </row>
    <row r="85" spans="3:12">
      <c r="C85" s="39"/>
      <c r="D85" s="39"/>
      <c r="E85" s="39"/>
      <c r="F85" s="41"/>
      <c r="I85" s="45"/>
      <c r="J85" s="45"/>
      <c r="K85" s="45"/>
      <c r="L85" s="47"/>
    </row>
    <row r="86" spans="3:12">
      <c r="C86" s="39"/>
      <c r="D86" s="39"/>
      <c r="E86" s="39"/>
      <c r="F86" s="41"/>
      <c r="I86" s="45"/>
      <c r="J86" s="45"/>
      <c r="K86" s="45"/>
      <c r="L86" s="47"/>
    </row>
    <row r="87" spans="3:12">
      <c r="C87" s="39"/>
      <c r="D87" s="39"/>
      <c r="E87" s="39"/>
      <c r="F87" s="41"/>
      <c r="I87" s="45"/>
      <c r="J87" s="45"/>
      <c r="K87" s="45"/>
      <c r="L87" s="47"/>
    </row>
    <row r="88" spans="3:12">
      <c r="C88" s="39"/>
      <c r="D88" s="39"/>
      <c r="E88" s="39"/>
      <c r="F88" s="41"/>
      <c r="I88" s="45"/>
      <c r="J88" s="45"/>
      <c r="K88" s="45"/>
      <c r="L88" s="47"/>
    </row>
    <row r="89" spans="3:12">
      <c r="C89" s="39"/>
      <c r="D89" s="39"/>
      <c r="E89" s="39"/>
      <c r="F89" s="41"/>
      <c r="I89" s="45"/>
      <c r="J89" s="45"/>
      <c r="K89" s="45"/>
      <c r="L89" s="47"/>
    </row>
    <row r="90" spans="3:12">
      <c r="C90" s="39"/>
      <c r="D90" s="39"/>
      <c r="E90" s="39"/>
      <c r="F90" s="41"/>
      <c r="I90" s="45"/>
      <c r="J90" s="45"/>
      <c r="K90" s="45"/>
      <c r="L90" s="47"/>
    </row>
    <row r="91" spans="3:12">
      <c r="C91" s="39"/>
      <c r="D91" s="39"/>
      <c r="E91" s="39"/>
      <c r="F91" s="41"/>
      <c r="I91" s="45"/>
      <c r="J91" s="45"/>
      <c r="K91" s="45"/>
      <c r="L91" s="47"/>
    </row>
    <row r="92" spans="3:12">
      <c r="C92" s="39"/>
      <c r="D92" s="39"/>
      <c r="E92" s="39"/>
      <c r="F92" s="41"/>
      <c r="I92" s="45"/>
      <c r="J92" s="45"/>
      <c r="K92" s="45"/>
      <c r="L92" s="47"/>
    </row>
    <row r="93" spans="3:12">
      <c r="C93" s="39"/>
      <c r="D93" s="39"/>
      <c r="E93" s="39"/>
      <c r="F93" s="41"/>
      <c r="I93" s="45"/>
      <c r="J93" s="45"/>
      <c r="K93" s="45"/>
      <c r="L93" s="47"/>
    </row>
    <row r="94" spans="3:12">
      <c r="C94" s="39"/>
      <c r="D94" s="39"/>
      <c r="E94" s="39"/>
      <c r="F94" s="41"/>
      <c r="I94" s="45"/>
      <c r="J94" s="45"/>
      <c r="K94" s="45"/>
      <c r="L94" s="47"/>
    </row>
    <row r="95" spans="3:12">
      <c r="C95" s="39"/>
      <c r="D95" s="39"/>
      <c r="E95" s="39"/>
      <c r="F95" s="41"/>
      <c r="I95" s="45"/>
      <c r="J95" s="45"/>
      <c r="K95" s="45"/>
      <c r="L95" s="47"/>
    </row>
    <row r="96" spans="3:12">
      <c r="C96" s="39"/>
      <c r="D96" s="39"/>
      <c r="E96" s="39"/>
      <c r="F96" s="41"/>
      <c r="I96" s="45"/>
      <c r="J96" s="45"/>
      <c r="K96" s="45"/>
      <c r="L96" s="47"/>
    </row>
    <row r="97" spans="3:12">
      <c r="C97" s="39"/>
      <c r="D97" s="39"/>
      <c r="E97" s="39"/>
      <c r="F97" s="41"/>
      <c r="I97" s="45"/>
      <c r="J97" s="45"/>
      <c r="K97" s="45"/>
      <c r="L97" s="47"/>
    </row>
    <row r="98" spans="3:12">
      <c r="C98" s="39"/>
      <c r="D98" s="39"/>
      <c r="E98" s="39"/>
      <c r="F98" s="41"/>
    </row>
    <row r="99" spans="3:12">
      <c r="C99" s="39"/>
      <c r="D99" s="39"/>
      <c r="E99" s="39"/>
      <c r="F99" s="41"/>
    </row>
    <row r="100" spans="3:12">
      <c r="C100" s="39"/>
      <c r="D100" s="39"/>
      <c r="E100" s="39"/>
      <c r="F100" s="41"/>
    </row>
    <row r="101" spans="3:12">
      <c r="C101" s="39"/>
      <c r="D101" s="39"/>
      <c r="E101" s="39"/>
      <c r="F101" s="41"/>
    </row>
    <row r="102" spans="3:12">
      <c r="C102" s="39"/>
      <c r="D102" s="39"/>
      <c r="E102" s="39"/>
      <c r="F102" s="41"/>
    </row>
    <row r="103" spans="3:12">
      <c r="C103" s="39"/>
      <c r="D103" s="39"/>
      <c r="E103" s="39"/>
      <c r="F103" s="41"/>
    </row>
    <row r="104" spans="3:12">
      <c r="C104" s="39"/>
      <c r="D104" s="39"/>
      <c r="E104" s="39"/>
      <c r="F104" s="41"/>
    </row>
    <row r="105" spans="3:12">
      <c r="C105" s="39"/>
      <c r="D105" s="39"/>
      <c r="E105" s="39"/>
      <c r="F105" s="41"/>
    </row>
    <row r="106" spans="3:12">
      <c r="C106" s="39"/>
      <c r="D106" s="39"/>
      <c r="E106" s="39"/>
      <c r="F106" s="41"/>
    </row>
    <row r="107" spans="3:12">
      <c r="C107" s="39"/>
      <c r="D107" s="39"/>
      <c r="E107" s="39"/>
      <c r="F107" s="41"/>
    </row>
    <row r="108" spans="3:12">
      <c r="C108" s="39"/>
      <c r="D108" s="39"/>
      <c r="E108" s="39"/>
      <c r="F108" s="41"/>
    </row>
    <row r="109" spans="3:12">
      <c r="C109" s="39"/>
      <c r="D109" s="39"/>
      <c r="E109" s="39"/>
      <c r="F109" s="41"/>
    </row>
    <row r="110" spans="3:12">
      <c r="C110" s="39"/>
      <c r="D110" s="39"/>
      <c r="E110" s="39"/>
      <c r="F110" s="41"/>
    </row>
    <row r="111" spans="3:12">
      <c r="C111" s="39"/>
      <c r="D111" s="39"/>
      <c r="E111" s="39"/>
      <c r="F111" s="41"/>
    </row>
    <row r="112" spans="3:12">
      <c r="C112" s="39"/>
      <c r="D112" s="39"/>
      <c r="E112" s="39"/>
      <c r="F112" s="41"/>
    </row>
    <row r="113" spans="3:6">
      <c r="C113" s="39"/>
      <c r="D113" s="39"/>
      <c r="E113" s="39"/>
      <c r="F113" s="41"/>
    </row>
    <row r="114" spans="3:6">
      <c r="C114" s="39"/>
      <c r="D114" s="39"/>
      <c r="E114" s="39"/>
      <c r="F114" s="41"/>
    </row>
    <row r="115" spans="3:6">
      <c r="C115" s="39"/>
      <c r="D115" s="39"/>
      <c r="E115" s="39"/>
      <c r="F115" s="41"/>
    </row>
    <row r="116" spans="3:6">
      <c r="C116" s="39"/>
      <c r="D116" s="39"/>
      <c r="E116" s="39"/>
      <c r="F116" s="41"/>
    </row>
    <row r="117" spans="3:6">
      <c r="C117" s="39"/>
      <c r="D117" s="39"/>
      <c r="E117" s="39"/>
      <c r="F117" s="41"/>
    </row>
    <row r="118" spans="3:6">
      <c r="C118" s="39"/>
      <c r="D118" s="39"/>
      <c r="E118" s="39"/>
      <c r="F118" s="41"/>
    </row>
    <row r="119" spans="3:6">
      <c r="C119" s="39"/>
      <c r="D119" s="39"/>
      <c r="E119" s="39"/>
      <c r="F119" s="41"/>
    </row>
    <row r="120" spans="3:6">
      <c r="C120" s="39"/>
      <c r="D120" s="39"/>
      <c r="E120" s="39"/>
      <c r="F120" s="41"/>
    </row>
    <row r="121" spans="3:6">
      <c r="C121" s="39"/>
      <c r="D121" s="39"/>
      <c r="E121" s="39"/>
      <c r="F121" s="41"/>
    </row>
    <row r="122" spans="3:6">
      <c r="C122" s="39"/>
      <c r="D122" s="39"/>
      <c r="E122" s="39"/>
      <c r="F122" s="41"/>
    </row>
    <row r="123" spans="3:6">
      <c r="C123" s="39"/>
      <c r="D123" s="39"/>
      <c r="E123" s="39"/>
      <c r="F123" s="41"/>
    </row>
    <row r="124" spans="3:6">
      <c r="C124" s="39"/>
      <c r="D124" s="39"/>
      <c r="E124" s="39"/>
      <c r="F124" s="41"/>
    </row>
    <row r="125" spans="3:6">
      <c r="C125" s="39"/>
      <c r="D125" s="39"/>
      <c r="E125" s="39"/>
      <c r="F125" s="41"/>
    </row>
    <row r="126" spans="3:6">
      <c r="C126" s="39"/>
      <c r="D126" s="39"/>
      <c r="E126" s="39"/>
      <c r="F126" s="41"/>
    </row>
    <row r="127" spans="3:6">
      <c r="C127" s="39"/>
      <c r="D127" s="39"/>
      <c r="E127" s="39"/>
      <c r="F127" s="41"/>
    </row>
    <row r="128" spans="3:6">
      <c r="C128" s="39"/>
      <c r="D128" s="39"/>
      <c r="E128" s="39"/>
      <c r="F128" s="41"/>
    </row>
    <row r="129" spans="3:6">
      <c r="C129" s="39"/>
      <c r="D129" s="39"/>
      <c r="E129" s="39"/>
      <c r="F129" s="41"/>
    </row>
    <row r="130" spans="3:6">
      <c r="C130" s="39"/>
      <c r="D130" s="39"/>
      <c r="E130" s="39"/>
      <c r="F130" s="41"/>
    </row>
    <row r="131" spans="3:6">
      <c r="C131" s="39"/>
      <c r="D131" s="39"/>
      <c r="E131" s="39"/>
      <c r="F131" s="41"/>
    </row>
    <row r="132" spans="3:6">
      <c r="C132" s="39"/>
      <c r="D132" s="39"/>
      <c r="E132" s="39"/>
      <c r="F132" s="41"/>
    </row>
    <row r="133" spans="3:6">
      <c r="C133" s="39"/>
      <c r="D133" s="39"/>
      <c r="E133" s="39"/>
      <c r="F133" s="41"/>
    </row>
    <row r="134" spans="3:6">
      <c r="C134" s="39"/>
      <c r="D134" s="39"/>
      <c r="E134" s="39"/>
      <c r="F134" s="41"/>
    </row>
    <row r="135" spans="3:6">
      <c r="C135" s="39"/>
      <c r="D135" s="39"/>
      <c r="E135" s="39"/>
      <c r="F135" s="41"/>
    </row>
    <row r="136" spans="3:6">
      <c r="C136" s="39"/>
      <c r="D136" s="39"/>
      <c r="E136" s="39"/>
      <c r="F136" s="41"/>
    </row>
    <row r="137" spans="3:6">
      <c r="C137" s="39"/>
      <c r="D137" s="39"/>
      <c r="E137" s="39"/>
      <c r="F137" s="41"/>
    </row>
    <row r="138" spans="3:6">
      <c r="C138" s="39"/>
      <c r="D138" s="39"/>
      <c r="E138" s="39"/>
      <c r="F138" s="41"/>
    </row>
    <row r="139" spans="3:6">
      <c r="C139" s="39"/>
      <c r="D139" s="39"/>
      <c r="E139" s="39"/>
      <c r="F139" s="41"/>
    </row>
    <row r="140" spans="3:6">
      <c r="C140" s="39"/>
      <c r="D140" s="39"/>
      <c r="E140" s="39"/>
      <c r="F140" s="41"/>
    </row>
    <row r="141" spans="3:6">
      <c r="C141" s="39"/>
      <c r="D141" s="39"/>
      <c r="E141" s="39"/>
      <c r="F141" s="41"/>
    </row>
    <row r="142" spans="3:6">
      <c r="C142" s="39"/>
      <c r="D142" s="39"/>
      <c r="E142" s="39"/>
      <c r="F142" s="41"/>
    </row>
    <row r="143" spans="3:6">
      <c r="C143" s="39"/>
      <c r="D143" s="39"/>
      <c r="E143" s="39"/>
      <c r="F143" s="41"/>
    </row>
    <row r="144" spans="3:6">
      <c r="C144" s="39"/>
      <c r="D144" s="39"/>
      <c r="E144" s="39"/>
      <c r="F144" s="41"/>
    </row>
    <row r="145" spans="3:6">
      <c r="C145" s="39"/>
      <c r="D145" s="39"/>
      <c r="E145" s="39"/>
      <c r="F145" s="41"/>
    </row>
    <row r="146" spans="3:6">
      <c r="C146" s="39"/>
      <c r="D146" s="39"/>
      <c r="E146" s="39"/>
      <c r="F146" s="41"/>
    </row>
    <row r="147" spans="3:6">
      <c r="C147" s="39"/>
      <c r="D147" s="39"/>
      <c r="E147" s="39"/>
      <c r="F147" s="41"/>
    </row>
    <row r="148" spans="3:6">
      <c r="C148" s="39"/>
      <c r="D148" s="39"/>
      <c r="E148" s="39"/>
      <c r="F148" s="41"/>
    </row>
    <row r="149" spans="3:6">
      <c r="C149" s="39"/>
      <c r="D149" s="39"/>
      <c r="E149" s="39"/>
      <c r="F149" s="41"/>
    </row>
    <row r="150" spans="3:6">
      <c r="C150" s="39"/>
      <c r="D150" s="39"/>
      <c r="E150" s="39"/>
      <c r="F150" s="41"/>
    </row>
    <row r="151" spans="3:6">
      <c r="C151" s="39"/>
      <c r="D151" s="39"/>
      <c r="E151" s="39"/>
      <c r="F151" s="41"/>
    </row>
    <row r="152" spans="3:6">
      <c r="C152" s="39"/>
      <c r="D152" s="39"/>
      <c r="E152" s="39"/>
      <c r="F152" s="41"/>
    </row>
    <row r="153" spans="3:6">
      <c r="C153" s="39"/>
      <c r="D153" s="39"/>
      <c r="E153" s="39"/>
      <c r="F153" s="41"/>
    </row>
    <row r="154" spans="3:6">
      <c r="C154" s="39"/>
      <c r="D154" s="39"/>
      <c r="E154" s="39"/>
      <c r="F154" s="41"/>
    </row>
  </sheetData>
  <mergeCells count="4">
    <mergeCell ref="A1:F1"/>
    <mergeCell ref="H1:L1"/>
    <mergeCell ref="A2:F2"/>
    <mergeCell ref="G2:L2"/>
  </mergeCells>
  <pageMargins left="0.7" right="0.7" top="0.75" bottom="0.75" header="0.51180555555555496" footer="0.51180555555555496"/>
  <pageSetup paperSize="9" firstPageNumber="0"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workbookViewId="0">
      <selection sqref="A1:F1"/>
    </sheetView>
  </sheetViews>
  <sheetFormatPr baseColWidth="10" defaultColWidth="8.83203125" defaultRowHeight="14" x14ac:dyDescent="0"/>
  <cols>
    <col min="1" max="2" width="22.1640625" style="38" customWidth="1"/>
    <col min="3" max="4" width="11.1640625" style="42" customWidth="1"/>
    <col min="5" max="5" width="22.1640625" style="42" customWidth="1"/>
    <col min="6" max="6" width="11.1640625" style="43" customWidth="1"/>
    <col min="7" max="8" width="22.1640625" style="44" customWidth="1"/>
    <col min="9" max="10" width="11.1640625" style="48" customWidth="1"/>
    <col min="11" max="11" width="22.1640625" style="48" customWidth="1"/>
    <col min="12" max="12" width="11.1640625" style="49" customWidth="1"/>
    <col min="13" max="16384" width="8.83203125" style="5"/>
  </cols>
  <sheetData>
    <row r="1" spans="1:12" ht="15" thickBot="1">
      <c r="A1" s="123" t="s">
        <v>376</v>
      </c>
      <c r="B1" s="123"/>
      <c r="C1" s="123"/>
      <c r="D1" s="123"/>
      <c r="E1" s="123"/>
      <c r="F1" s="124"/>
      <c r="G1" s="50">
        <v>44626</v>
      </c>
      <c r="H1" s="125" t="s">
        <v>394</v>
      </c>
      <c r="I1" s="125"/>
      <c r="J1" s="125"/>
      <c r="K1" s="125"/>
      <c r="L1" s="126"/>
    </row>
    <row r="2" spans="1:12" ht="15" thickBot="1">
      <c r="A2" s="127" t="s">
        <v>0</v>
      </c>
      <c r="B2" s="128"/>
      <c r="C2" s="128"/>
      <c r="D2" s="128"/>
      <c r="E2" s="128"/>
      <c r="F2" s="129"/>
      <c r="G2" s="130" t="s">
        <v>2</v>
      </c>
      <c r="H2" s="131"/>
      <c r="I2" s="131"/>
      <c r="J2" s="131"/>
      <c r="K2" s="131"/>
      <c r="L2" s="132"/>
    </row>
    <row r="3" spans="1:12">
      <c r="A3" s="22" t="s">
        <v>163</v>
      </c>
      <c r="B3" s="23" t="s">
        <v>164</v>
      </c>
      <c r="C3" s="24" t="s">
        <v>81</v>
      </c>
      <c r="D3" s="24" t="s">
        <v>138</v>
      </c>
      <c r="E3" s="24" t="s">
        <v>137</v>
      </c>
      <c r="F3" s="25" t="s">
        <v>1</v>
      </c>
      <c r="G3" s="19" t="s">
        <v>163</v>
      </c>
      <c r="H3" s="19" t="s">
        <v>164</v>
      </c>
      <c r="I3" s="20" t="s">
        <v>81</v>
      </c>
      <c r="J3" s="20" t="s">
        <v>138</v>
      </c>
      <c r="K3" s="20" t="s">
        <v>137</v>
      </c>
      <c r="L3" s="21" t="s">
        <v>1</v>
      </c>
    </row>
    <row r="4" spans="1:12">
      <c r="A4" s="65" t="s">
        <v>192</v>
      </c>
      <c r="B4" s="66" t="s">
        <v>4</v>
      </c>
      <c r="C4" s="35">
        <v>31</v>
      </c>
      <c r="D4" s="36" t="s">
        <v>393</v>
      </c>
      <c r="E4" s="76">
        <v>6.1507936507936505E-2</v>
      </c>
      <c r="F4" s="37">
        <v>12</v>
      </c>
      <c r="G4" s="70" t="s">
        <v>344</v>
      </c>
      <c r="H4" s="71" t="s">
        <v>345</v>
      </c>
      <c r="I4" s="87"/>
      <c r="J4" s="74" t="s">
        <v>393</v>
      </c>
      <c r="K4" s="86"/>
      <c r="L4" s="47">
        <v>10</v>
      </c>
    </row>
    <row r="5" spans="1:12">
      <c r="A5" s="65" t="s">
        <v>127</v>
      </c>
      <c r="B5" s="66" t="s">
        <v>55</v>
      </c>
      <c r="C5" s="39">
        <v>69</v>
      </c>
      <c r="D5" s="40" t="s">
        <v>390</v>
      </c>
      <c r="E5" s="77">
        <v>0.10849056603773585</v>
      </c>
      <c r="F5" s="41">
        <v>11</v>
      </c>
      <c r="G5" s="70" t="s">
        <v>237</v>
      </c>
      <c r="H5" s="71" t="s">
        <v>238</v>
      </c>
      <c r="I5" s="87"/>
      <c r="J5" s="75" t="s">
        <v>393</v>
      </c>
      <c r="K5" s="86"/>
      <c r="L5" s="47">
        <v>9</v>
      </c>
    </row>
    <row r="6" spans="1:12">
      <c r="A6" s="65" t="s">
        <v>130</v>
      </c>
      <c r="B6" s="66" t="s">
        <v>282</v>
      </c>
      <c r="C6" s="39">
        <v>81</v>
      </c>
      <c r="D6" s="40" t="s">
        <v>393</v>
      </c>
      <c r="E6" s="77">
        <v>0.16071428571428573</v>
      </c>
      <c r="F6" s="41">
        <v>10</v>
      </c>
      <c r="G6" s="11"/>
      <c r="H6" s="11"/>
      <c r="I6" s="45"/>
      <c r="J6" s="75"/>
      <c r="K6" s="46"/>
      <c r="L6" s="47"/>
    </row>
    <row r="7" spans="1:12">
      <c r="A7" s="65" t="s">
        <v>7</v>
      </c>
      <c r="B7" s="66" t="s">
        <v>8</v>
      </c>
      <c r="C7" s="39">
        <v>104</v>
      </c>
      <c r="D7" s="40" t="s">
        <v>393</v>
      </c>
      <c r="E7" s="77">
        <v>0.20634920634920634</v>
      </c>
      <c r="F7" s="41">
        <v>9</v>
      </c>
      <c r="G7" s="11"/>
      <c r="H7" s="11"/>
      <c r="I7" s="45"/>
      <c r="J7" s="75"/>
      <c r="K7" s="46"/>
      <c r="L7" s="47"/>
    </row>
    <row r="8" spans="1:12">
      <c r="A8" s="65" t="s">
        <v>105</v>
      </c>
      <c r="B8" s="66" t="s">
        <v>106</v>
      </c>
      <c r="C8" s="39">
        <v>105</v>
      </c>
      <c r="D8" s="40" t="s">
        <v>393</v>
      </c>
      <c r="E8" s="77">
        <v>0.20833333333333334</v>
      </c>
      <c r="F8" s="41">
        <v>8</v>
      </c>
      <c r="G8" s="11"/>
      <c r="H8" s="11"/>
      <c r="I8" s="45"/>
      <c r="J8" s="75"/>
      <c r="K8" s="46"/>
      <c r="L8" s="47"/>
    </row>
    <row r="9" spans="1:12">
      <c r="A9" s="65" t="s">
        <v>158</v>
      </c>
      <c r="B9" s="66" t="s">
        <v>28</v>
      </c>
      <c r="C9" s="39">
        <v>132</v>
      </c>
      <c r="D9" s="40" t="s">
        <v>393</v>
      </c>
      <c r="E9" s="77">
        <v>0.26190476190476192</v>
      </c>
      <c r="F9" s="41">
        <v>7</v>
      </c>
      <c r="G9" s="11"/>
      <c r="H9" s="11"/>
      <c r="I9" s="45"/>
      <c r="J9" s="75"/>
      <c r="K9" s="46"/>
      <c r="L9" s="47"/>
    </row>
    <row r="10" spans="1:12">
      <c r="A10" s="65" t="s">
        <v>22</v>
      </c>
      <c r="B10" s="66" t="s">
        <v>23</v>
      </c>
      <c r="C10" s="39">
        <v>172</v>
      </c>
      <c r="D10" s="40" t="s">
        <v>393</v>
      </c>
      <c r="E10" s="77">
        <v>0.34126984126984128</v>
      </c>
      <c r="F10" s="41">
        <v>6</v>
      </c>
      <c r="G10" s="11"/>
      <c r="H10" s="11"/>
      <c r="I10" s="45"/>
      <c r="J10" s="75"/>
      <c r="K10" s="46"/>
      <c r="L10" s="47"/>
    </row>
    <row r="11" spans="1:12">
      <c r="A11" s="65" t="s">
        <v>13</v>
      </c>
      <c r="B11" s="66" t="s">
        <v>283</v>
      </c>
      <c r="C11" s="39">
        <v>185</v>
      </c>
      <c r="D11" s="40" t="s">
        <v>393</v>
      </c>
      <c r="E11" s="77">
        <v>0.36706349206349204</v>
      </c>
      <c r="F11" s="41">
        <v>5</v>
      </c>
      <c r="G11" s="11"/>
      <c r="H11" s="11"/>
      <c r="I11" s="45"/>
      <c r="J11" s="75"/>
      <c r="K11" s="46"/>
      <c r="L11" s="47"/>
    </row>
    <row r="12" spans="1:12">
      <c r="A12" s="65" t="s">
        <v>56</v>
      </c>
      <c r="B12" s="66" t="s">
        <v>57</v>
      </c>
      <c r="C12" s="39">
        <v>248</v>
      </c>
      <c r="D12" s="40" t="s">
        <v>390</v>
      </c>
      <c r="E12" s="77">
        <v>0.38993710691823902</v>
      </c>
      <c r="F12" s="41">
        <v>4</v>
      </c>
      <c r="G12" s="11"/>
      <c r="H12" s="11"/>
      <c r="I12" s="45"/>
      <c r="J12" s="75"/>
      <c r="K12" s="46"/>
      <c r="L12" s="47"/>
    </row>
    <row r="13" spans="1:12">
      <c r="A13" s="65" t="s">
        <v>193</v>
      </c>
      <c r="B13" s="66" t="s">
        <v>87</v>
      </c>
      <c r="C13" s="39">
        <v>213</v>
      </c>
      <c r="D13" s="40" t="s">
        <v>393</v>
      </c>
      <c r="E13" s="83">
        <v>0.42261904761904762</v>
      </c>
      <c r="F13" s="41">
        <v>3</v>
      </c>
      <c r="G13" s="11"/>
      <c r="H13" s="11"/>
      <c r="I13" s="45"/>
      <c r="J13" s="45"/>
      <c r="K13" s="45"/>
      <c r="L13" s="47"/>
    </row>
    <row r="14" spans="1:12">
      <c r="A14" s="65" t="s">
        <v>290</v>
      </c>
      <c r="B14" s="66" t="s">
        <v>34</v>
      </c>
      <c r="C14" s="39">
        <v>254</v>
      </c>
      <c r="D14" s="40" t="s">
        <v>393</v>
      </c>
      <c r="E14" s="83">
        <v>0.50396825396825395</v>
      </c>
      <c r="F14" s="41">
        <v>2</v>
      </c>
      <c r="G14" s="11"/>
      <c r="H14" s="11"/>
      <c r="I14" s="45"/>
      <c r="J14" s="45"/>
      <c r="K14" s="45"/>
      <c r="L14" s="47"/>
    </row>
    <row r="15" spans="1:12">
      <c r="A15" s="65" t="s">
        <v>65</v>
      </c>
      <c r="B15" s="66" t="s">
        <v>57</v>
      </c>
      <c r="C15" s="39">
        <v>271</v>
      </c>
      <c r="D15" s="40" t="s">
        <v>393</v>
      </c>
      <c r="E15" s="83">
        <v>0.53769841269841268</v>
      </c>
      <c r="F15" s="41">
        <v>1</v>
      </c>
      <c r="G15" s="11"/>
      <c r="H15" s="11"/>
      <c r="I15" s="45"/>
      <c r="J15" s="45"/>
      <c r="K15" s="45"/>
      <c r="L15" s="47"/>
    </row>
    <row r="16" spans="1:12">
      <c r="A16" s="30"/>
      <c r="B16" s="30"/>
      <c r="C16" s="39"/>
      <c r="D16" s="39"/>
      <c r="E16" s="39"/>
      <c r="F16" s="41"/>
      <c r="G16" s="11"/>
      <c r="H16" s="11"/>
      <c r="I16" s="45"/>
      <c r="J16" s="45"/>
      <c r="K16" s="45"/>
      <c r="L16" s="47"/>
    </row>
    <row r="17" spans="1:12">
      <c r="A17" s="30"/>
      <c r="B17" s="30"/>
      <c r="C17" s="39"/>
      <c r="D17" s="39"/>
      <c r="E17" s="39"/>
      <c r="F17" s="41"/>
      <c r="G17" s="11"/>
      <c r="H17" s="11"/>
      <c r="I17" s="45"/>
      <c r="J17" s="45"/>
      <c r="K17" s="45"/>
      <c r="L17" s="47"/>
    </row>
    <row r="18" spans="1:12">
      <c r="A18" s="30"/>
      <c r="B18" s="30"/>
      <c r="C18" s="39"/>
      <c r="D18" s="39"/>
      <c r="E18" s="39"/>
      <c r="F18" s="41"/>
      <c r="G18" s="11"/>
      <c r="H18" s="11"/>
      <c r="I18" s="45"/>
      <c r="J18" s="45"/>
      <c r="K18" s="45"/>
      <c r="L18" s="47"/>
    </row>
    <row r="19" spans="1:12">
      <c r="A19" s="30"/>
      <c r="B19" s="30"/>
      <c r="C19" s="39"/>
      <c r="D19" s="39"/>
      <c r="E19" s="39"/>
      <c r="F19" s="41"/>
      <c r="I19" s="45"/>
      <c r="J19" s="45"/>
      <c r="K19" s="45"/>
      <c r="L19" s="47"/>
    </row>
    <row r="20" spans="1:12">
      <c r="A20" s="30"/>
      <c r="B20" s="30"/>
      <c r="C20" s="39"/>
      <c r="D20" s="39"/>
      <c r="E20" s="39"/>
      <c r="F20" s="41"/>
      <c r="I20" s="45"/>
      <c r="J20" s="45"/>
      <c r="K20" s="45"/>
      <c r="L20" s="47"/>
    </row>
    <row r="21" spans="1:12">
      <c r="A21" s="30"/>
      <c r="B21" s="30"/>
      <c r="C21" s="39"/>
      <c r="D21" s="39"/>
      <c r="E21" s="39"/>
      <c r="F21" s="41"/>
      <c r="I21" s="45"/>
      <c r="J21" s="45"/>
      <c r="K21" s="45"/>
      <c r="L21" s="47"/>
    </row>
    <row r="22" spans="1:12">
      <c r="A22" s="30"/>
      <c r="B22" s="30"/>
      <c r="C22" s="39"/>
      <c r="D22" s="39"/>
      <c r="E22" s="39"/>
      <c r="F22" s="41"/>
      <c r="I22" s="45"/>
      <c r="J22" s="45"/>
      <c r="K22" s="45"/>
      <c r="L22" s="47"/>
    </row>
    <row r="23" spans="1:12">
      <c r="A23" s="30"/>
      <c r="B23" s="30"/>
      <c r="C23" s="39"/>
      <c r="D23" s="39"/>
      <c r="E23" s="39"/>
      <c r="F23" s="41"/>
      <c r="I23" s="45"/>
      <c r="J23" s="45"/>
      <c r="K23" s="45"/>
      <c r="L23" s="47"/>
    </row>
    <row r="24" spans="1:12">
      <c r="A24" s="30"/>
      <c r="B24" s="30"/>
      <c r="C24" s="39"/>
      <c r="D24" s="39"/>
      <c r="E24" s="39"/>
      <c r="F24" s="41"/>
      <c r="I24" s="45"/>
      <c r="J24" s="45"/>
      <c r="K24" s="45"/>
      <c r="L24" s="47"/>
    </row>
    <row r="25" spans="1:12">
      <c r="A25" s="30"/>
      <c r="B25" s="30"/>
      <c r="C25" s="39"/>
      <c r="D25" s="39"/>
      <c r="E25" s="39"/>
      <c r="F25" s="41"/>
      <c r="I25" s="45"/>
      <c r="J25" s="45"/>
      <c r="K25" s="45"/>
      <c r="L25" s="47"/>
    </row>
    <row r="26" spans="1:12">
      <c r="A26" s="30"/>
      <c r="B26" s="30"/>
      <c r="C26" s="39"/>
      <c r="D26" s="39"/>
      <c r="E26" s="39"/>
      <c r="F26" s="41"/>
      <c r="I26" s="45"/>
      <c r="J26" s="45"/>
      <c r="K26" s="45"/>
      <c r="L26" s="47"/>
    </row>
    <row r="27" spans="1:12">
      <c r="A27" s="30"/>
      <c r="B27" s="30"/>
      <c r="C27" s="39"/>
      <c r="D27" s="39"/>
      <c r="E27" s="39"/>
      <c r="F27" s="41"/>
      <c r="I27" s="45"/>
      <c r="J27" s="45"/>
      <c r="K27" s="45"/>
      <c r="L27" s="47"/>
    </row>
    <row r="28" spans="1:12">
      <c r="A28" s="30"/>
      <c r="B28" s="30"/>
      <c r="C28" s="39"/>
      <c r="D28" s="39"/>
      <c r="E28" s="39"/>
      <c r="F28" s="41"/>
      <c r="I28" s="45"/>
      <c r="J28" s="45"/>
      <c r="K28" s="45"/>
      <c r="L28" s="47"/>
    </row>
    <row r="29" spans="1:12">
      <c r="A29" s="30"/>
      <c r="B29" s="30"/>
      <c r="C29" s="39"/>
      <c r="D29" s="39"/>
      <c r="E29" s="39"/>
      <c r="F29" s="41"/>
      <c r="I29" s="45"/>
      <c r="J29" s="45"/>
      <c r="K29" s="45"/>
      <c r="L29" s="47"/>
    </row>
    <row r="30" spans="1:12">
      <c r="A30" s="30"/>
      <c r="B30" s="30"/>
      <c r="C30" s="39"/>
      <c r="D30" s="39"/>
      <c r="E30" s="39"/>
      <c r="F30" s="41"/>
      <c r="I30" s="45"/>
      <c r="J30" s="45"/>
      <c r="K30" s="45"/>
      <c r="L30" s="47"/>
    </row>
    <row r="31" spans="1:12">
      <c r="A31" s="30"/>
      <c r="B31" s="30"/>
      <c r="C31" s="39"/>
      <c r="D31" s="39"/>
      <c r="E31" s="39"/>
      <c r="F31" s="41"/>
      <c r="I31" s="45"/>
      <c r="J31" s="45"/>
      <c r="K31" s="45"/>
      <c r="L31" s="47"/>
    </row>
    <row r="32" spans="1:12">
      <c r="A32" s="30"/>
      <c r="B32" s="30"/>
      <c r="C32" s="39"/>
      <c r="D32" s="39"/>
      <c r="E32" s="39"/>
      <c r="F32" s="41"/>
      <c r="I32" s="45"/>
      <c r="J32" s="45"/>
      <c r="K32" s="45"/>
      <c r="L32" s="47"/>
    </row>
    <row r="33" spans="1:12">
      <c r="A33" s="30"/>
      <c r="B33" s="30"/>
      <c r="C33" s="39"/>
      <c r="D33" s="39"/>
      <c r="E33" s="39"/>
      <c r="F33" s="41"/>
      <c r="I33" s="45"/>
      <c r="J33" s="45"/>
      <c r="K33" s="45"/>
      <c r="L33" s="47"/>
    </row>
    <row r="34" spans="1:12">
      <c r="C34" s="39"/>
      <c r="D34" s="39"/>
      <c r="E34" s="39"/>
      <c r="F34" s="41"/>
      <c r="I34" s="45"/>
      <c r="J34" s="45"/>
      <c r="K34" s="45"/>
      <c r="L34" s="47"/>
    </row>
    <row r="35" spans="1:12">
      <c r="C35" s="39"/>
      <c r="D35" s="39"/>
      <c r="E35" s="39"/>
      <c r="F35" s="41"/>
      <c r="I35" s="45"/>
      <c r="J35" s="45"/>
      <c r="K35" s="45"/>
      <c r="L35" s="47"/>
    </row>
    <row r="36" spans="1:12">
      <c r="C36" s="39"/>
      <c r="D36" s="39"/>
      <c r="E36" s="39"/>
      <c r="F36" s="41"/>
      <c r="I36" s="45"/>
      <c r="J36" s="45"/>
      <c r="K36" s="45"/>
      <c r="L36" s="47"/>
    </row>
    <row r="37" spans="1:12">
      <c r="C37" s="39"/>
      <c r="D37" s="39"/>
      <c r="E37" s="39"/>
      <c r="F37" s="41"/>
      <c r="I37" s="45"/>
      <c r="J37" s="45"/>
      <c r="K37" s="45"/>
      <c r="L37" s="47"/>
    </row>
    <row r="38" spans="1:12">
      <c r="C38" s="39"/>
      <c r="D38" s="39"/>
      <c r="E38" s="39"/>
      <c r="F38" s="41"/>
      <c r="I38" s="45"/>
      <c r="J38" s="45"/>
      <c r="K38" s="45"/>
      <c r="L38" s="47"/>
    </row>
    <row r="39" spans="1:12">
      <c r="C39" s="39"/>
      <c r="D39" s="39"/>
      <c r="E39" s="39"/>
      <c r="F39" s="41"/>
      <c r="I39" s="45"/>
      <c r="J39" s="45"/>
      <c r="K39" s="45"/>
      <c r="L39" s="47"/>
    </row>
    <row r="40" spans="1:12">
      <c r="C40" s="39"/>
      <c r="D40" s="39"/>
      <c r="E40" s="39"/>
      <c r="F40" s="41"/>
      <c r="I40" s="45"/>
      <c r="J40" s="45"/>
      <c r="K40" s="45"/>
      <c r="L40" s="47"/>
    </row>
    <row r="41" spans="1:12">
      <c r="C41" s="39"/>
      <c r="D41" s="39"/>
      <c r="E41" s="39"/>
      <c r="F41" s="41"/>
      <c r="I41" s="45"/>
      <c r="J41" s="45"/>
      <c r="K41" s="45"/>
      <c r="L41" s="47"/>
    </row>
    <row r="42" spans="1:12">
      <c r="C42" s="39"/>
      <c r="D42" s="39"/>
      <c r="E42" s="39"/>
      <c r="F42" s="41"/>
      <c r="I42" s="45"/>
      <c r="J42" s="45"/>
      <c r="K42" s="45"/>
      <c r="L42" s="47"/>
    </row>
    <row r="43" spans="1:12">
      <c r="C43" s="39"/>
      <c r="D43" s="39"/>
      <c r="E43" s="39"/>
      <c r="F43" s="41"/>
      <c r="I43" s="45"/>
      <c r="J43" s="45"/>
      <c r="K43" s="45"/>
      <c r="L43" s="47"/>
    </row>
    <row r="44" spans="1:12">
      <c r="C44" s="39"/>
      <c r="D44" s="39"/>
      <c r="E44" s="39"/>
      <c r="F44" s="41"/>
      <c r="I44" s="45"/>
      <c r="J44" s="45"/>
      <c r="K44" s="45"/>
      <c r="L44" s="47"/>
    </row>
    <row r="45" spans="1:12">
      <c r="C45" s="39"/>
      <c r="D45" s="39"/>
      <c r="E45" s="39"/>
      <c r="F45" s="41"/>
      <c r="I45" s="45"/>
      <c r="J45" s="45"/>
      <c r="K45" s="45"/>
      <c r="L45" s="47"/>
    </row>
    <row r="46" spans="1:12">
      <c r="C46" s="39"/>
      <c r="D46" s="39"/>
      <c r="E46" s="39"/>
      <c r="F46" s="41"/>
      <c r="I46" s="45"/>
      <c r="J46" s="45"/>
      <c r="K46" s="45"/>
      <c r="L46" s="47"/>
    </row>
    <row r="47" spans="1:12">
      <c r="C47" s="39"/>
      <c r="D47" s="39"/>
      <c r="E47" s="39"/>
      <c r="F47" s="41"/>
      <c r="I47" s="45"/>
      <c r="J47" s="45"/>
      <c r="K47" s="45"/>
      <c r="L47" s="47"/>
    </row>
    <row r="48" spans="1:12">
      <c r="C48" s="39"/>
      <c r="D48" s="39"/>
      <c r="E48" s="39"/>
      <c r="F48" s="41"/>
      <c r="I48" s="45"/>
      <c r="J48" s="45"/>
      <c r="K48" s="45"/>
      <c r="L48" s="47"/>
    </row>
    <row r="49" spans="3:12">
      <c r="C49" s="39"/>
      <c r="D49" s="39"/>
      <c r="E49" s="39"/>
      <c r="F49" s="41"/>
      <c r="I49" s="45"/>
      <c r="J49" s="45"/>
      <c r="K49" s="45"/>
      <c r="L49" s="47"/>
    </row>
    <row r="50" spans="3:12">
      <c r="C50" s="39"/>
      <c r="D50" s="39"/>
      <c r="E50" s="39"/>
      <c r="F50" s="41"/>
      <c r="I50" s="45"/>
      <c r="J50" s="45"/>
      <c r="K50" s="45"/>
      <c r="L50" s="47"/>
    </row>
    <row r="51" spans="3:12">
      <c r="C51" s="39"/>
      <c r="D51" s="39"/>
      <c r="E51" s="39"/>
      <c r="F51" s="41"/>
      <c r="I51" s="45"/>
      <c r="J51" s="45"/>
      <c r="K51" s="45"/>
      <c r="L51" s="47"/>
    </row>
    <row r="52" spans="3:12">
      <c r="C52" s="39"/>
      <c r="D52" s="39"/>
      <c r="E52" s="39"/>
      <c r="F52" s="41"/>
      <c r="I52" s="45"/>
      <c r="J52" s="45"/>
      <c r="K52" s="45"/>
      <c r="L52" s="47"/>
    </row>
    <row r="53" spans="3:12">
      <c r="C53" s="39"/>
      <c r="D53" s="39"/>
      <c r="E53" s="39"/>
      <c r="F53" s="41"/>
      <c r="I53" s="45"/>
      <c r="J53" s="45"/>
      <c r="K53" s="45"/>
      <c r="L53" s="47"/>
    </row>
    <row r="54" spans="3:12">
      <c r="C54" s="39"/>
      <c r="D54" s="39"/>
      <c r="E54" s="39"/>
      <c r="F54" s="41"/>
      <c r="I54" s="45"/>
      <c r="J54" s="45"/>
      <c r="K54" s="45"/>
      <c r="L54" s="47"/>
    </row>
    <row r="55" spans="3:12">
      <c r="C55" s="39"/>
      <c r="D55" s="39"/>
      <c r="E55" s="39"/>
      <c r="F55" s="41"/>
      <c r="I55" s="45"/>
      <c r="J55" s="45"/>
      <c r="K55" s="45"/>
      <c r="L55" s="47"/>
    </row>
    <row r="56" spans="3:12">
      <c r="C56" s="39"/>
      <c r="D56" s="39"/>
      <c r="E56" s="39"/>
      <c r="F56" s="41"/>
      <c r="I56" s="45"/>
      <c r="J56" s="45"/>
      <c r="K56" s="45"/>
      <c r="L56" s="47"/>
    </row>
    <row r="57" spans="3:12">
      <c r="C57" s="39"/>
      <c r="D57" s="39"/>
      <c r="E57" s="39"/>
      <c r="F57" s="41"/>
      <c r="I57" s="45"/>
      <c r="J57" s="45"/>
      <c r="K57" s="45"/>
      <c r="L57" s="47"/>
    </row>
    <row r="58" spans="3:12">
      <c r="C58" s="39"/>
      <c r="D58" s="39"/>
      <c r="E58" s="39"/>
      <c r="F58" s="41"/>
      <c r="I58" s="45"/>
      <c r="J58" s="45"/>
      <c r="K58" s="45"/>
      <c r="L58" s="47"/>
    </row>
    <row r="59" spans="3:12">
      <c r="C59" s="39"/>
      <c r="D59" s="39"/>
      <c r="E59" s="39"/>
      <c r="F59" s="41"/>
      <c r="I59" s="45"/>
      <c r="J59" s="45"/>
      <c r="K59" s="45"/>
      <c r="L59" s="47"/>
    </row>
    <row r="60" spans="3:12">
      <c r="C60" s="39"/>
      <c r="D60" s="39"/>
      <c r="E60" s="39"/>
      <c r="F60" s="41"/>
      <c r="I60" s="45"/>
      <c r="J60" s="45"/>
      <c r="K60" s="45"/>
      <c r="L60" s="47"/>
    </row>
    <row r="61" spans="3:12">
      <c r="C61" s="39"/>
      <c r="D61" s="39"/>
      <c r="E61" s="39"/>
      <c r="F61" s="41"/>
      <c r="I61" s="45"/>
      <c r="J61" s="45"/>
      <c r="K61" s="45"/>
      <c r="L61" s="47"/>
    </row>
    <row r="62" spans="3:12">
      <c r="C62" s="39"/>
      <c r="D62" s="39"/>
      <c r="E62" s="39"/>
      <c r="F62" s="41"/>
      <c r="I62" s="45"/>
      <c r="J62" s="45"/>
      <c r="K62" s="45"/>
      <c r="L62" s="47"/>
    </row>
    <row r="63" spans="3:12">
      <c r="C63" s="39"/>
      <c r="D63" s="39"/>
      <c r="E63" s="39"/>
      <c r="F63" s="41"/>
      <c r="I63" s="45"/>
      <c r="J63" s="45"/>
      <c r="K63" s="45"/>
      <c r="L63" s="47"/>
    </row>
    <row r="64" spans="3:12">
      <c r="C64" s="39"/>
      <c r="D64" s="39"/>
      <c r="E64" s="39"/>
      <c r="F64" s="41"/>
      <c r="I64" s="45"/>
      <c r="J64" s="45"/>
      <c r="K64" s="45"/>
      <c r="L64" s="47"/>
    </row>
    <row r="65" spans="3:12">
      <c r="C65" s="39"/>
      <c r="D65" s="39"/>
      <c r="E65" s="39"/>
      <c r="F65" s="41"/>
      <c r="I65" s="45"/>
      <c r="J65" s="45"/>
      <c r="K65" s="45"/>
      <c r="L65" s="47"/>
    </row>
    <row r="66" spans="3:12">
      <c r="C66" s="39"/>
      <c r="D66" s="39"/>
      <c r="E66" s="39"/>
      <c r="F66" s="41"/>
      <c r="I66" s="45"/>
      <c r="J66" s="45"/>
      <c r="K66" s="45"/>
      <c r="L66" s="47"/>
    </row>
    <row r="67" spans="3:12">
      <c r="C67" s="39"/>
      <c r="D67" s="39"/>
      <c r="E67" s="39"/>
      <c r="F67" s="41"/>
      <c r="I67" s="45"/>
      <c r="J67" s="45"/>
      <c r="K67" s="45"/>
      <c r="L67" s="47"/>
    </row>
    <row r="68" spans="3:12">
      <c r="C68" s="39"/>
      <c r="D68" s="39"/>
      <c r="E68" s="39"/>
      <c r="F68" s="41"/>
      <c r="I68" s="45"/>
      <c r="J68" s="45"/>
      <c r="K68" s="45"/>
      <c r="L68" s="47"/>
    </row>
    <row r="69" spans="3:12">
      <c r="C69" s="39"/>
      <c r="D69" s="39"/>
      <c r="E69" s="39"/>
      <c r="F69" s="41"/>
      <c r="I69" s="45"/>
      <c r="J69" s="45"/>
      <c r="K69" s="45"/>
      <c r="L69" s="47"/>
    </row>
    <row r="70" spans="3:12">
      <c r="C70" s="39"/>
      <c r="D70" s="39"/>
      <c r="E70" s="39"/>
      <c r="F70" s="41"/>
      <c r="I70" s="45"/>
      <c r="J70" s="45"/>
      <c r="K70" s="45"/>
      <c r="L70" s="47"/>
    </row>
    <row r="71" spans="3:12">
      <c r="C71" s="39"/>
      <c r="D71" s="39"/>
      <c r="E71" s="39"/>
      <c r="F71" s="41"/>
      <c r="I71" s="45"/>
      <c r="J71" s="45"/>
      <c r="K71" s="45"/>
      <c r="L71" s="47"/>
    </row>
    <row r="72" spans="3:12">
      <c r="C72" s="39"/>
      <c r="D72" s="39"/>
      <c r="E72" s="39"/>
      <c r="F72" s="41"/>
      <c r="I72" s="45"/>
      <c r="J72" s="45"/>
      <c r="K72" s="45"/>
      <c r="L72" s="47"/>
    </row>
    <row r="73" spans="3:12">
      <c r="C73" s="39"/>
      <c r="D73" s="39"/>
      <c r="E73" s="39"/>
      <c r="F73" s="41"/>
      <c r="I73" s="45"/>
      <c r="J73" s="45"/>
      <c r="K73" s="45"/>
      <c r="L73" s="47"/>
    </row>
    <row r="74" spans="3:12">
      <c r="C74" s="39"/>
      <c r="D74" s="39"/>
      <c r="E74" s="39"/>
      <c r="F74" s="41"/>
      <c r="I74" s="45"/>
      <c r="J74" s="45"/>
      <c r="K74" s="45"/>
      <c r="L74" s="47"/>
    </row>
    <row r="75" spans="3:12">
      <c r="C75" s="39"/>
      <c r="D75" s="39"/>
      <c r="E75" s="39"/>
      <c r="F75" s="41"/>
      <c r="I75" s="45"/>
      <c r="J75" s="45"/>
      <c r="K75" s="45"/>
      <c r="L75" s="47"/>
    </row>
    <row r="76" spans="3:12">
      <c r="C76" s="39"/>
      <c r="D76" s="39"/>
      <c r="E76" s="39"/>
      <c r="F76" s="41"/>
      <c r="I76" s="45"/>
      <c r="J76" s="45"/>
      <c r="K76" s="45"/>
      <c r="L76" s="47"/>
    </row>
    <row r="77" spans="3:12">
      <c r="C77" s="39"/>
      <c r="D77" s="39"/>
      <c r="E77" s="39"/>
      <c r="F77" s="41"/>
      <c r="I77" s="45"/>
      <c r="J77" s="45"/>
      <c r="K77" s="45"/>
      <c r="L77" s="47"/>
    </row>
    <row r="78" spans="3:12">
      <c r="C78" s="39"/>
      <c r="D78" s="39"/>
      <c r="E78" s="39"/>
      <c r="F78" s="41"/>
      <c r="I78" s="45"/>
      <c r="J78" s="45"/>
      <c r="K78" s="45"/>
      <c r="L78" s="47"/>
    </row>
    <row r="79" spans="3:12">
      <c r="C79" s="39"/>
      <c r="D79" s="39"/>
      <c r="E79" s="39"/>
      <c r="F79" s="41"/>
      <c r="I79" s="45"/>
      <c r="J79" s="45"/>
      <c r="K79" s="45"/>
      <c r="L79" s="47"/>
    </row>
    <row r="80" spans="3:12">
      <c r="C80" s="39"/>
      <c r="D80" s="39"/>
      <c r="E80" s="39"/>
      <c r="F80" s="41"/>
      <c r="I80" s="45"/>
      <c r="J80" s="45"/>
      <c r="K80" s="45"/>
      <c r="L80" s="47"/>
    </row>
    <row r="81" spans="3:12">
      <c r="C81" s="39"/>
      <c r="D81" s="39"/>
      <c r="E81" s="39"/>
      <c r="F81" s="41"/>
      <c r="I81" s="45"/>
      <c r="J81" s="45"/>
      <c r="K81" s="45"/>
      <c r="L81" s="47"/>
    </row>
    <row r="82" spans="3:12">
      <c r="C82" s="39"/>
      <c r="D82" s="39"/>
      <c r="E82" s="39"/>
      <c r="F82" s="41"/>
      <c r="I82" s="45"/>
      <c r="J82" s="45"/>
      <c r="K82" s="45"/>
      <c r="L82" s="47"/>
    </row>
    <row r="83" spans="3:12">
      <c r="C83" s="39"/>
      <c r="D83" s="39"/>
      <c r="E83" s="39"/>
      <c r="F83" s="41"/>
      <c r="I83" s="45"/>
      <c r="J83" s="45"/>
      <c r="K83" s="45"/>
      <c r="L83" s="47"/>
    </row>
    <row r="84" spans="3:12">
      <c r="C84" s="39"/>
      <c r="D84" s="39"/>
      <c r="E84" s="39"/>
      <c r="F84" s="41"/>
      <c r="I84" s="45"/>
      <c r="J84" s="45"/>
      <c r="K84" s="45"/>
      <c r="L84" s="47"/>
    </row>
    <row r="85" spans="3:12">
      <c r="C85" s="39"/>
      <c r="D85" s="39"/>
      <c r="E85" s="39"/>
      <c r="F85" s="41"/>
      <c r="I85" s="45"/>
      <c r="J85" s="45"/>
      <c r="K85" s="45"/>
      <c r="L85" s="47"/>
    </row>
    <row r="86" spans="3:12">
      <c r="C86" s="39"/>
      <c r="D86" s="39"/>
      <c r="E86" s="39"/>
      <c r="F86" s="41"/>
      <c r="I86" s="45"/>
      <c r="J86" s="45"/>
      <c r="K86" s="45"/>
      <c r="L86" s="47"/>
    </row>
    <row r="87" spans="3:12">
      <c r="C87" s="39"/>
      <c r="D87" s="39"/>
      <c r="E87" s="39"/>
      <c r="F87" s="41"/>
      <c r="I87" s="45"/>
      <c r="J87" s="45"/>
      <c r="K87" s="45"/>
      <c r="L87" s="47"/>
    </row>
    <row r="88" spans="3:12">
      <c r="C88" s="39"/>
      <c r="D88" s="39"/>
      <c r="E88" s="39"/>
      <c r="F88" s="41"/>
      <c r="I88" s="45"/>
      <c r="J88" s="45"/>
      <c r="K88" s="45"/>
      <c r="L88" s="47"/>
    </row>
    <row r="89" spans="3:12">
      <c r="C89" s="39"/>
      <c r="D89" s="39"/>
      <c r="E89" s="39"/>
      <c r="F89" s="41"/>
      <c r="I89" s="45"/>
      <c r="J89" s="45"/>
      <c r="K89" s="45"/>
      <c r="L89" s="47"/>
    </row>
    <row r="90" spans="3:12">
      <c r="C90" s="39"/>
      <c r="D90" s="39"/>
      <c r="E90" s="39"/>
      <c r="F90" s="41"/>
      <c r="I90" s="45"/>
      <c r="J90" s="45"/>
      <c r="K90" s="45"/>
      <c r="L90" s="47"/>
    </row>
    <row r="91" spans="3:12">
      <c r="C91" s="39"/>
      <c r="D91" s="39"/>
      <c r="E91" s="39"/>
      <c r="F91" s="41"/>
      <c r="I91" s="45"/>
      <c r="J91" s="45"/>
      <c r="K91" s="45"/>
      <c r="L91" s="47"/>
    </row>
    <row r="92" spans="3:12">
      <c r="C92" s="39"/>
      <c r="D92" s="39"/>
      <c r="E92" s="39"/>
      <c r="F92" s="41"/>
      <c r="I92" s="45"/>
      <c r="J92" s="45"/>
      <c r="K92" s="45"/>
      <c r="L92" s="47"/>
    </row>
    <row r="93" spans="3:12">
      <c r="C93" s="39"/>
      <c r="D93" s="39"/>
      <c r="E93" s="39"/>
      <c r="F93" s="41"/>
      <c r="I93" s="45"/>
      <c r="J93" s="45"/>
      <c r="K93" s="45"/>
      <c r="L93" s="47"/>
    </row>
    <row r="94" spans="3:12">
      <c r="C94" s="39"/>
      <c r="D94" s="39"/>
      <c r="E94" s="39"/>
      <c r="F94" s="41"/>
      <c r="I94" s="45"/>
      <c r="J94" s="45"/>
      <c r="K94" s="45"/>
      <c r="L94" s="47"/>
    </row>
    <row r="95" spans="3:12">
      <c r="C95" s="39"/>
      <c r="D95" s="39"/>
      <c r="E95" s="39"/>
      <c r="F95" s="41"/>
      <c r="I95" s="45"/>
      <c r="J95" s="45"/>
      <c r="K95" s="45"/>
      <c r="L95" s="47"/>
    </row>
    <row r="96" spans="3:12">
      <c r="C96" s="39"/>
      <c r="D96" s="39"/>
      <c r="E96" s="39"/>
      <c r="F96" s="41"/>
      <c r="I96" s="45"/>
      <c r="J96" s="45"/>
      <c r="K96" s="45"/>
      <c r="L96" s="47"/>
    </row>
    <row r="97" spans="3:12">
      <c r="C97" s="39"/>
      <c r="D97" s="39"/>
      <c r="E97" s="39"/>
      <c r="F97" s="41"/>
      <c r="I97" s="45"/>
      <c r="J97" s="45"/>
      <c r="K97" s="45"/>
      <c r="L97" s="47"/>
    </row>
    <row r="98" spans="3:12">
      <c r="C98" s="39"/>
      <c r="D98" s="39"/>
      <c r="E98" s="39"/>
      <c r="F98" s="41"/>
    </row>
    <row r="99" spans="3:12">
      <c r="C99" s="39"/>
      <c r="D99" s="39"/>
      <c r="E99" s="39"/>
      <c r="F99" s="41"/>
    </row>
    <row r="100" spans="3:12">
      <c r="C100" s="39"/>
      <c r="D100" s="39"/>
      <c r="E100" s="39"/>
      <c r="F100" s="41"/>
    </row>
    <row r="101" spans="3:12">
      <c r="C101" s="39"/>
      <c r="D101" s="39"/>
      <c r="E101" s="39"/>
      <c r="F101" s="41"/>
    </row>
    <row r="102" spans="3:12">
      <c r="C102" s="39"/>
      <c r="D102" s="39"/>
      <c r="E102" s="39"/>
      <c r="F102" s="41"/>
    </row>
    <row r="103" spans="3:12">
      <c r="C103" s="39"/>
      <c r="D103" s="39"/>
      <c r="E103" s="39"/>
      <c r="F103" s="41"/>
    </row>
    <row r="104" spans="3:12">
      <c r="C104" s="39"/>
      <c r="D104" s="39"/>
      <c r="E104" s="39"/>
      <c r="F104" s="41"/>
    </row>
    <row r="105" spans="3:12">
      <c r="C105" s="39"/>
      <c r="D105" s="39"/>
      <c r="E105" s="39"/>
      <c r="F105" s="41"/>
    </row>
    <row r="106" spans="3:12">
      <c r="C106" s="39"/>
      <c r="D106" s="39"/>
      <c r="E106" s="39"/>
      <c r="F106" s="41"/>
    </row>
    <row r="107" spans="3:12">
      <c r="C107" s="39"/>
      <c r="D107" s="39"/>
      <c r="E107" s="39"/>
      <c r="F107" s="41"/>
    </row>
    <row r="108" spans="3:12">
      <c r="C108" s="39"/>
      <c r="D108" s="39"/>
      <c r="E108" s="39"/>
      <c r="F108" s="41"/>
    </row>
    <row r="109" spans="3:12">
      <c r="C109" s="39"/>
      <c r="D109" s="39"/>
      <c r="E109" s="39"/>
      <c r="F109" s="41"/>
    </row>
    <row r="110" spans="3:12">
      <c r="C110" s="39"/>
      <c r="D110" s="39"/>
      <c r="E110" s="39"/>
      <c r="F110" s="41"/>
    </row>
    <row r="111" spans="3:12">
      <c r="C111" s="39"/>
      <c r="D111" s="39"/>
      <c r="E111" s="39"/>
      <c r="F111" s="41"/>
    </row>
    <row r="112" spans="3:12">
      <c r="C112" s="39"/>
      <c r="D112" s="39"/>
      <c r="E112" s="39"/>
      <c r="F112" s="41"/>
    </row>
    <row r="113" spans="3:6">
      <c r="C113" s="39"/>
      <c r="D113" s="39"/>
      <c r="E113" s="39"/>
      <c r="F113" s="41"/>
    </row>
    <row r="114" spans="3:6">
      <c r="C114" s="39"/>
      <c r="D114" s="39"/>
      <c r="E114" s="39"/>
      <c r="F114" s="41"/>
    </row>
    <row r="115" spans="3:6">
      <c r="C115" s="39"/>
      <c r="D115" s="39"/>
      <c r="E115" s="39"/>
      <c r="F115" s="41"/>
    </row>
    <row r="116" spans="3:6">
      <c r="C116" s="39"/>
      <c r="D116" s="39"/>
      <c r="E116" s="39"/>
      <c r="F116" s="41"/>
    </row>
    <row r="117" spans="3:6">
      <c r="C117" s="39"/>
      <c r="D117" s="39"/>
      <c r="E117" s="39"/>
      <c r="F117" s="41"/>
    </row>
    <row r="118" spans="3:6">
      <c r="C118" s="39"/>
      <c r="D118" s="39"/>
      <c r="E118" s="39"/>
      <c r="F118" s="41"/>
    </row>
    <row r="119" spans="3:6">
      <c r="C119" s="39"/>
      <c r="D119" s="39"/>
      <c r="E119" s="39"/>
      <c r="F119" s="41"/>
    </row>
    <row r="120" spans="3:6">
      <c r="C120" s="39"/>
      <c r="D120" s="39"/>
      <c r="E120" s="39"/>
      <c r="F120" s="41"/>
    </row>
    <row r="121" spans="3:6">
      <c r="C121" s="39"/>
      <c r="D121" s="39"/>
      <c r="E121" s="39"/>
      <c r="F121" s="41"/>
    </row>
    <row r="122" spans="3:6">
      <c r="C122" s="39"/>
      <c r="D122" s="39"/>
      <c r="E122" s="39"/>
      <c r="F122" s="41"/>
    </row>
    <row r="123" spans="3:6">
      <c r="C123" s="39"/>
      <c r="D123" s="39"/>
      <c r="E123" s="39"/>
      <c r="F123" s="41"/>
    </row>
    <row r="124" spans="3:6">
      <c r="C124" s="39"/>
      <c r="D124" s="39"/>
      <c r="E124" s="39"/>
      <c r="F124" s="41"/>
    </row>
    <row r="125" spans="3:6">
      <c r="C125" s="39"/>
      <c r="D125" s="39"/>
      <c r="E125" s="39"/>
      <c r="F125" s="41"/>
    </row>
    <row r="126" spans="3:6">
      <c r="C126" s="39"/>
      <c r="D126" s="39"/>
      <c r="E126" s="39"/>
      <c r="F126" s="41"/>
    </row>
    <row r="127" spans="3:6">
      <c r="C127" s="39"/>
      <c r="D127" s="39"/>
      <c r="E127" s="39"/>
      <c r="F127" s="41"/>
    </row>
    <row r="128" spans="3:6">
      <c r="C128" s="39"/>
      <c r="D128" s="39"/>
      <c r="E128" s="39"/>
      <c r="F128" s="41"/>
    </row>
    <row r="129" spans="3:6">
      <c r="C129" s="39"/>
      <c r="D129" s="39"/>
      <c r="E129" s="39"/>
      <c r="F129" s="41"/>
    </row>
    <row r="130" spans="3:6">
      <c r="C130" s="39"/>
      <c r="D130" s="39"/>
      <c r="E130" s="39"/>
      <c r="F130" s="41"/>
    </row>
    <row r="131" spans="3:6">
      <c r="C131" s="39"/>
      <c r="D131" s="39"/>
      <c r="E131" s="39"/>
      <c r="F131" s="41"/>
    </row>
    <row r="132" spans="3:6">
      <c r="C132" s="39"/>
      <c r="D132" s="39"/>
      <c r="E132" s="39"/>
      <c r="F132" s="41"/>
    </row>
    <row r="133" spans="3:6">
      <c r="C133" s="39"/>
      <c r="D133" s="39"/>
      <c r="E133" s="39"/>
      <c r="F133" s="41"/>
    </row>
    <row r="134" spans="3:6">
      <c r="C134" s="39"/>
      <c r="D134" s="39"/>
      <c r="E134" s="39"/>
      <c r="F134" s="41"/>
    </row>
    <row r="135" spans="3:6">
      <c r="C135" s="39"/>
      <c r="D135" s="39"/>
      <c r="E135" s="39"/>
      <c r="F135" s="41"/>
    </row>
    <row r="136" spans="3:6">
      <c r="C136" s="39"/>
      <c r="D136" s="39"/>
      <c r="E136" s="39"/>
      <c r="F136" s="41"/>
    </row>
    <row r="137" spans="3:6">
      <c r="C137" s="39"/>
      <c r="D137" s="39"/>
      <c r="E137" s="39"/>
      <c r="F137" s="41"/>
    </row>
    <row r="138" spans="3:6">
      <c r="C138" s="39"/>
      <c r="D138" s="39"/>
      <c r="E138" s="39"/>
      <c r="F138" s="41"/>
    </row>
    <row r="139" spans="3:6">
      <c r="C139" s="39"/>
      <c r="D139" s="39"/>
      <c r="E139" s="39"/>
      <c r="F139" s="41"/>
    </row>
    <row r="140" spans="3:6">
      <c r="C140" s="39"/>
      <c r="D140" s="39"/>
      <c r="E140" s="39"/>
      <c r="F140" s="41"/>
    </row>
    <row r="141" spans="3:6">
      <c r="C141" s="39"/>
      <c r="D141" s="39"/>
      <c r="E141" s="39"/>
      <c r="F141" s="41"/>
    </row>
    <row r="142" spans="3:6">
      <c r="C142" s="39"/>
      <c r="D142" s="39"/>
      <c r="E142" s="39"/>
      <c r="F142" s="41"/>
    </row>
    <row r="143" spans="3:6">
      <c r="C143" s="39"/>
      <c r="D143" s="39"/>
      <c r="E143" s="39"/>
      <c r="F143" s="41"/>
    </row>
    <row r="144" spans="3:6">
      <c r="C144" s="39"/>
      <c r="D144" s="39"/>
      <c r="E144" s="39"/>
      <c r="F144" s="41"/>
    </row>
    <row r="145" spans="3:6">
      <c r="C145" s="39"/>
      <c r="D145" s="39"/>
      <c r="E145" s="39"/>
      <c r="F145" s="41"/>
    </row>
    <row r="146" spans="3:6">
      <c r="C146" s="39"/>
      <c r="D146" s="39"/>
      <c r="E146" s="39"/>
      <c r="F146" s="41"/>
    </row>
    <row r="147" spans="3:6">
      <c r="C147" s="39"/>
      <c r="D147" s="39"/>
      <c r="E147" s="39"/>
      <c r="F147" s="41"/>
    </row>
    <row r="148" spans="3:6">
      <c r="C148" s="39"/>
      <c r="D148" s="39"/>
      <c r="E148" s="39"/>
      <c r="F148" s="41"/>
    </row>
    <row r="149" spans="3:6">
      <c r="C149" s="39"/>
      <c r="D149" s="39"/>
      <c r="E149" s="39"/>
      <c r="F149" s="41"/>
    </row>
    <row r="150" spans="3:6">
      <c r="C150" s="39"/>
      <c r="D150" s="39"/>
      <c r="E150" s="39"/>
      <c r="F150" s="41"/>
    </row>
    <row r="151" spans="3:6">
      <c r="C151" s="39"/>
      <c r="D151" s="39"/>
      <c r="E151" s="39"/>
      <c r="F151" s="41"/>
    </row>
    <row r="152" spans="3:6">
      <c r="C152" s="39"/>
      <c r="D152" s="39"/>
      <c r="E152" s="39"/>
      <c r="F152" s="41"/>
    </row>
    <row r="153" spans="3:6">
      <c r="C153" s="39"/>
      <c r="D153" s="39"/>
      <c r="E153" s="39"/>
      <c r="F153" s="41"/>
    </row>
    <row r="154" spans="3:6">
      <c r="C154" s="39"/>
      <c r="D154" s="39"/>
      <c r="E154" s="39"/>
      <c r="F154" s="41"/>
    </row>
  </sheetData>
  <mergeCells count="4">
    <mergeCell ref="A1:F1"/>
    <mergeCell ref="H1:L1"/>
    <mergeCell ref="A2:F2"/>
    <mergeCell ref="G2:L2"/>
  </mergeCells>
  <pageMargins left="0.7" right="0.7" top="0.75" bottom="0.75" header="0.51180555555555496" footer="0.51180555555555496"/>
  <pageSetup paperSize="9" firstPageNumber="0"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workbookViewId="0">
      <selection sqref="A1:F1"/>
    </sheetView>
  </sheetViews>
  <sheetFormatPr baseColWidth="10" defaultColWidth="8.83203125" defaultRowHeight="14" x14ac:dyDescent="0"/>
  <cols>
    <col min="1" max="2" width="22.1640625" style="38" customWidth="1"/>
    <col min="3" max="4" width="11.1640625" style="42" customWidth="1"/>
    <col min="5" max="5" width="22.1640625" style="42" customWidth="1"/>
    <col min="6" max="6" width="11.1640625" style="43" customWidth="1"/>
    <col min="7" max="8" width="22.1640625" style="44" customWidth="1"/>
    <col min="9" max="10" width="11.1640625" style="48" customWidth="1"/>
    <col min="11" max="11" width="22.1640625" style="48" customWidth="1"/>
    <col min="12" max="12" width="11.1640625" style="49" customWidth="1"/>
    <col min="13" max="16384" width="8.83203125" style="5"/>
  </cols>
  <sheetData>
    <row r="1" spans="1:12" ht="15" thickBot="1">
      <c r="A1" s="123" t="s">
        <v>377</v>
      </c>
      <c r="B1" s="123"/>
      <c r="C1" s="123"/>
      <c r="D1" s="123"/>
      <c r="E1" s="123"/>
      <c r="F1" s="124"/>
      <c r="G1" s="50">
        <v>44646</v>
      </c>
      <c r="H1" s="125" t="s">
        <v>396</v>
      </c>
      <c r="I1" s="125"/>
      <c r="J1" s="125"/>
      <c r="K1" s="125"/>
      <c r="L1" s="126"/>
    </row>
    <row r="2" spans="1:12" ht="15" thickBot="1">
      <c r="A2" s="127" t="s">
        <v>0</v>
      </c>
      <c r="B2" s="128"/>
      <c r="C2" s="128"/>
      <c r="D2" s="128"/>
      <c r="E2" s="128"/>
      <c r="F2" s="129"/>
      <c r="G2" s="130" t="s">
        <v>2</v>
      </c>
      <c r="H2" s="131"/>
      <c r="I2" s="131"/>
      <c r="J2" s="131"/>
      <c r="K2" s="131"/>
      <c r="L2" s="132"/>
    </row>
    <row r="3" spans="1:12">
      <c r="A3" s="22" t="s">
        <v>163</v>
      </c>
      <c r="B3" s="23" t="s">
        <v>164</v>
      </c>
      <c r="C3" s="24" t="s">
        <v>81</v>
      </c>
      <c r="D3" s="24" t="s">
        <v>138</v>
      </c>
      <c r="E3" s="24" t="s">
        <v>137</v>
      </c>
      <c r="F3" s="25" t="s">
        <v>1</v>
      </c>
      <c r="G3" s="19" t="s">
        <v>163</v>
      </c>
      <c r="H3" s="19" t="s">
        <v>164</v>
      </c>
      <c r="I3" s="20" t="s">
        <v>81</v>
      </c>
      <c r="J3" s="20" t="s">
        <v>138</v>
      </c>
      <c r="K3" s="20" t="s">
        <v>137</v>
      </c>
      <c r="L3" s="21" t="s">
        <v>1</v>
      </c>
    </row>
    <row r="4" spans="1:12">
      <c r="A4" s="65" t="s">
        <v>127</v>
      </c>
      <c r="B4" s="66" t="s">
        <v>55</v>
      </c>
      <c r="C4" s="35">
        <v>16</v>
      </c>
      <c r="D4" s="36" t="s">
        <v>390</v>
      </c>
      <c r="E4" s="76">
        <v>1.4953271028037384E-2</v>
      </c>
      <c r="F4" s="37">
        <v>24</v>
      </c>
      <c r="G4" s="70" t="s">
        <v>247</v>
      </c>
      <c r="H4" s="71" t="s">
        <v>248</v>
      </c>
      <c r="I4" s="45">
        <v>77</v>
      </c>
      <c r="J4" s="45" t="s">
        <v>390</v>
      </c>
      <c r="K4" s="46">
        <v>7.1962616822429909E-2</v>
      </c>
      <c r="L4" s="47">
        <v>19</v>
      </c>
    </row>
    <row r="5" spans="1:12">
      <c r="A5" s="65" t="s">
        <v>181</v>
      </c>
      <c r="B5" s="66" t="s">
        <v>18</v>
      </c>
      <c r="C5" s="39">
        <v>22</v>
      </c>
      <c r="D5" s="40" t="s">
        <v>393</v>
      </c>
      <c r="E5" s="77">
        <v>1.9180470793374021E-2</v>
      </c>
      <c r="F5" s="41">
        <v>23</v>
      </c>
      <c r="G5" s="70" t="s">
        <v>344</v>
      </c>
      <c r="H5" s="71" t="s">
        <v>345</v>
      </c>
      <c r="I5" s="45">
        <v>149</v>
      </c>
      <c r="J5" s="45" t="s">
        <v>390</v>
      </c>
      <c r="K5" s="46">
        <v>0.13925233644859814</v>
      </c>
      <c r="L5" s="47">
        <v>18</v>
      </c>
    </row>
    <row r="6" spans="1:12">
      <c r="A6" s="65" t="s">
        <v>159</v>
      </c>
      <c r="B6" s="66" t="s">
        <v>160</v>
      </c>
      <c r="C6" s="39">
        <v>21</v>
      </c>
      <c r="D6" s="40" t="s">
        <v>390</v>
      </c>
      <c r="E6" s="77">
        <v>1.9626168224299065E-2</v>
      </c>
      <c r="F6" s="41">
        <v>22</v>
      </c>
      <c r="G6" s="70" t="s">
        <v>198</v>
      </c>
      <c r="H6" s="71" t="s">
        <v>216</v>
      </c>
      <c r="I6" s="45">
        <v>266</v>
      </c>
      <c r="J6" s="75" t="s">
        <v>393</v>
      </c>
      <c r="K6" s="46">
        <v>0.23190932868352224</v>
      </c>
      <c r="L6" s="47">
        <v>17</v>
      </c>
    </row>
    <row r="7" spans="1:12">
      <c r="A7" s="65" t="s">
        <v>175</v>
      </c>
      <c r="B7" s="66" t="s">
        <v>207</v>
      </c>
      <c r="C7" s="39">
        <v>26</v>
      </c>
      <c r="D7" s="40" t="s">
        <v>390</v>
      </c>
      <c r="E7" s="77">
        <v>2.4299065420560748E-2</v>
      </c>
      <c r="F7" s="41">
        <v>21</v>
      </c>
      <c r="G7" s="70" t="s">
        <v>12</v>
      </c>
      <c r="H7" s="71" t="s">
        <v>355</v>
      </c>
      <c r="I7" s="45">
        <v>288</v>
      </c>
      <c r="J7" s="75" t="s">
        <v>393</v>
      </c>
      <c r="K7" s="46">
        <v>0.25108979947689625</v>
      </c>
      <c r="L7" s="47">
        <v>16</v>
      </c>
    </row>
    <row r="8" spans="1:12">
      <c r="A8" s="65" t="s">
        <v>7</v>
      </c>
      <c r="B8" s="66" t="s">
        <v>8</v>
      </c>
      <c r="C8" s="39">
        <v>39</v>
      </c>
      <c r="D8" s="40" t="s">
        <v>390</v>
      </c>
      <c r="E8" s="77">
        <v>3.6448598130841121E-2</v>
      </c>
      <c r="F8" s="41">
        <v>20</v>
      </c>
      <c r="G8" s="70" t="s">
        <v>5</v>
      </c>
      <c r="H8" s="71" t="s">
        <v>6</v>
      </c>
      <c r="I8" s="45">
        <v>439</v>
      </c>
      <c r="J8" s="75" t="s">
        <v>393</v>
      </c>
      <c r="K8" s="46">
        <v>0.38273757628596339</v>
      </c>
      <c r="L8" s="47">
        <v>15</v>
      </c>
    </row>
    <row r="9" spans="1:12">
      <c r="A9" s="65" t="s">
        <v>13</v>
      </c>
      <c r="B9" s="66" t="s">
        <v>283</v>
      </c>
      <c r="C9" s="39">
        <v>44</v>
      </c>
      <c r="D9" s="40" t="s">
        <v>393</v>
      </c>
      <c r="E9" s="77">
        <v>3.8360941586748042E-2</v>
      </c>
      <c r="F9" s="41">
        <v>19</v>
      </c>
      <c r="G9" s="70" t="s">
        <v>170</v>
      </c>
      <c r="H9" s="71" t="s">
        <v>203</v>
      </c>
      <c r="I9" s="45">
        <v>441</v>
      </c>
      <c r="J9" s="75" t="s">
        <v>393</v>
      </c>
      <c r="K9" s="46">
        <v>0.38448125544899736</v>
      </c>
      <c r="L9" s="47">
        <v>14</v>
      </c>
    </row>
    <row r="10" spans="1:12">
      <c r="A10" s="65" t="s">
        <v>9</v>
      </c>
      <c r="B10" s="66" t="s">
        <v>10</v>
      </c>
      <c r="C10" s="39">
        <v>47</v>
      </c>
      <c r="D10" s="40" t="s">
        <v>393</v>
      </c>
      <c r="E10" s="77">
        <v>4.0976460331299043E-2</v>
      </c>
      <c r="F10" s="41">
        <v>18</v>
      </c>
      <c r="G10" s="70" t="s">
        <v>24</v>
      </c>
      <c r="H10" s="71" t="s">
        <v>25</v>
      </c>
      <c r="I10" s="45">
        <v>697</v>
      </c>
      <c r="J10" s="45" t="s">
        <v>390</v>
      </c>
      <c r="K10" s="46">
        <v>0.65140186915887854</v>
      </c>
      <c r="L10" s="47">
        <v>13</v>
      </c>
    </row>
    <row r="11" spans="1:12">
      <c r="A11" s="65" t="s">
        <v>158</v>
      </c>
      <c r="B11" s="66" t="s">
        <v>28</v>
      </c>
      <c r="C11" s="39">
        <v>52</v>
      </c>
      <c r="D11" s="40" t="s">
        <v>393</v>
      </c>
      <c r="E11" s="77">
        <v>4.5335658238884045E-2</v>
      </c>
      <c r="F11" s="41">
        <v>17</v>
      </c>
      <c r="G11" s="70" t="s">
        <v>42</v>
      </c>
      <c r="H11" s="71" t="s">
        <v>31</v>
      </c>
      <c r="I11" s="45">
        <v>826</v>
      </c>
      <c r="J11" s="75" t="s">
        <v>393</v>
      </c>
      <c r="K11" s="46">
        <v>0.7201394943330427</v>
      </c>
      <c r="L11" s="47">
        <v>12</v>
      </c>
    </row>
    <row r="12" spans="1:12">
      <c r="A12" s="65" t="s">
        <v>101</v>
      </c>
      <c r="B12" s="66" t="s">
        <v>278</v>
      </c>
      <c r="C12" s="39">
        <v>54</v>
      </c>
      <c r="D12" s="40" t="s">
        <v>393</v>
      </c>
      <c r="E12" s="77">
        <v>4.7079337401918046E-2</v>
      </c>
      <c r="F12" s="41">
        <v>16</v>
      </c>
      <c r="G12" s="70" t="s">
        <v>22</v>
      </c>
      <c r="H12" s="71" t="s">
        <v>51</v>
      </c>
      <c r="I12" s="45">
        <v>830</v>
      </c>
      <c r="J12" s="75" t="s">
        <v>393</v>
      </c>
      <c r="K12" s="46">
        <v>0.72362685265911075</v>
      </c>
      <c r="L12" s="47">
        <v>11</v>
      </c>
    </row>
    <row r="13" spans="1:12">
      <c r="A13" s="65" t="s">
        <v>17</v>
      </c>
      <c r="B13" s="66" t="s">
        <v>18</v>
      </c>
      <c r="C13" s="39">
        <v>37</v>
      </c>
      <c r="D13" s="39" t="s">
        <v>395</v>
      </c>
      <c r="E13" s="83">
        <v>7.9741379310344834E-2</v>
      </c>
      <c r="F13" s="41">
        <v>15</v>
      </c>
      <c r="G13" s="70" t="s">
        <v>44</v>
      </c>
      <c r="H13" s="71" t="s">
        <v>45</v>
      </c>
      <c r="I13" s="45">
        <v>841</v>
      </c>
      <c r="J13" s="45" t="s">
        <v>390</v>
      </c>
      <c r="K13" s="88">
        <v>0.78598130841121494</v>
      </c>
      <c r="L13" s="47">
        <v>10</v>
      </c>
    </row>
    <row r="14" spans="1:12">
      <c r="A14" s="65" t="s">
        <v>255</v>
      </c>
      <c r="B14" s="66" t="s">
        <v>254</v>
      </c>
      <c r="C14" s="39">
        <v>237</v>
      </c>
      <c r="D14" s="40" t="s">
        <v>393</v>
      </c>
      <c r="E14" s="83">
        <v>0.20662598081952921</v>
      </c>
      <c r="F14" s="41">
        <v>14</v>
      </c>
      <c r="G14" s="70" t="s">
        <v>157</v>
      </c>
      <c r="H14" s="71" t="s">
        <v>76</v>
      </c>
      <c r="I14" s="45">
        <v>968</v>
      </c>
      <c r="J14" s="75" t="s">
        <v>393</v>
      </c>
      <c r="K14" s="88">
        <v>0.84394071490845679</v>
      </c>
      <c r="L14" s="47">
        <v>9</v>
      </c>
    </row>
    <row r="15" spans="1:12">
      <c r="A15" s="30" t="s">
        <v>49</v>
      </c>
      <c r="B15" s="30" t="s">
        <v>50</v>
      </c>
      <c r="C15" s="39">
        <v>389</v>
      </c>
      <c r="D15" s="40" t="s">
        <v>393</v>
      </c>
      <c r="E15" s="83">
        <v>0.33914559721011334</v>
      </c>
      <c r="F15" s="41">
        <v>13</v>
      </c>
      <c r="G15" s="70" t="s">
        <v>32</v>
      </c>
      <c r="H15" s="71" t="s">
        <v>33</v>
      </c>
      <c r="I15" s="45">
        <v>973</v>
      </c>
      <c r="J15" s="75" t="s">
        <v>393</v>
      </c>
      <c r="K15" s="88">
        <v>0.84829991281604189</v>
      </c>
      <c r="L15" s="47">
        <v>8</v>
      </c>
    </row>
    <row r="16" spans="1:12">
      <c r="A16" s="65" t="s">
        <v>269</v>
      </c>
      <c r="B16" s="66" t="s">
        <v>270</v>
      </c>
      <c r="C16" s="39">
        <v>442</v>
      </c>
      <c r="D16" s="40" t="s">
        <v>393</v>
      </c>
      <c r="E16" s="83">
        <v>0.3853530950305144</v>
      </c>
      <c r="F16" s="41">
        <v>12</v>
      </c>
      <c r="G16" s="70" t="s">
        <v>236</v>
      </c>
      <c r="H16" s="71" t="s">
        <v>48</v>
      </c>
      <c r="I16" s="45">
        <v>977</v>
      </c>
      <c r="J16" s="75" t="s">
        <v>393</v>
      </c>
      <c r="K16" s="88">
        <v>0.85178727114210984</v>
      </c>
      <c r="L16" s="47">
        <v>7</v>
      </c>
    </row>
    <row r="17" spans="1:12">
      <c r="A17" s="65" t="s">
        <v>320</v>
      </c>
      <c r="B17" s="66" t="s">
        <v>43</v>
      </c>
      <c r="C17" s="39">
        <v>534</v>
      </c>
      <c r="D17" s="40" t="s">
        <v>393</v>
      </c>
      <c r="E17" s="83">
        <v>0.46556233653007845</v>
      </c>
      <c r="F17" s="41">
        <v>11</v>
      </c>
      <c r="G17" s="70" t="s">
        <v>38</v>
      </c>
      <c r="H17" s="71" t="s">
        <v>262</v>
      </c>
      <c r="I17" s="45">
        <v>1016</v>
      </c>
      <c r="J17" s="45" t="s">
        <v>390</v>
      </c>
      <c r="K17" s="88">
        <v>0.94953271028037378</v>
      </c>
      <c r="L17" s="47">
        <v>6</v>
      </c>
    </row>
    <row r="18" spans="1:12">
      <c r="A18" s="65" t="s">
        <v>36</v>
      </c>
      <c r="B18" s="66" t="s">
        <v>37</v>
      </c>
      <c r="C18" s="39">
        <v>749</v>
      </c>
      <c r="D18" s="40" t="s">
        <v>393</v>
      </c>
      <c r="E18" s="83">
        <v>0.65300784655623367</v>
      </c>
      <c r="F18" s="41">
        <v>10</v>
      </c>
      <c r="G18" s="70" t="s">
        <v>369</v>
      </c>
      <c r="H18" s="71" t="s">
        <v>370</v>
      </c>
      <c r="I18" s="45">
        <v>1017</v>
      </c>
      <c r="J18" s="45" t="s">
        <v>390</v>
      </c>
      <c r="K18" s="88">
        <v>0.95046728971962613</v>
      </c>
      <c r="L18" s="47">
        <v>5</v>
      </c>
    </row>
    <row r="19" spans="1:12">
      <c r="A19" s="65" t="s">
        <v>266</v>
      </c>
      <c r="B19" s="66" t="s">
        <v>108</v>
      </c>
      <c r="C19" s="39">
        <v>964</v>
      </c>
      <c r="D19" s="40" t="s">
        <v>393</v>
      </c>
      <c r="E19" s="83">
        <v>0.84045335658238884</v>
      </c>
      <c r="F19" s="41">
        <v>9</v>
      </c>
      <c r="G19" s="70" t="s">
        <v>91</v>
      </c>
      <c r="H19" s="71" t="s">
        <v>92</v>
      </c>
      <c r="I19" s="45">
        <v>1020</v>
      </c>
      <c r="J19" s="45" t="s">
        <v>390</v>
      </c>
      <c r="K19" s="88">
        <v>0.95327102803738317</v>
      </c>
      <c r="L19" s="47">
        <v>4</v>
      </c>
    </row>
    <row r="20" spans="1:12">
      <c r="A20" s="65" t="s">
        <v>46</v>
      </c>
      <c r="B20" s="66" t="s">
        <v>47</v>
      </c>
      <c r="C20" s="39">
        <v>966</v>
      </c>
      <c r="D20" s="40" t="s">
        <v>393</v>
      </c>
      <c r="E20" s="83">
        <v>0.84219703574542282</v>
      </c>
      <c r="F20" s="41">
        <v>8</v>
      </c>
      <c r="G20" s="70" t="s">
        <v>52</v>
      </c>
      <c r="H20" s="71" t="s">
        <v>128</v>
      </c>
      <c r="I20" s="45">
        <v>1021</v>
      </c>
      <c r="J20" s="45" t="s">
        <v>390</v>
      </c>
      <c r="K20" s="88">
        <v>0.95420560747663552</v>
      </c>
      <c r="L20" s="47">
        <v>3</v>
      </c>
    </row>
    <row r="21" spans="1:12">
      <c r="A21" s="65" t="s">
        <v>189</v>
      </c>
      <c r="B21" s="66" t="s">
        <v>213</v>
      </c>
      <c r="C21" s="39">
        <v>969</v>
      </c>
      <c r="D21" s="40" t="s">
        <v>393</v>
      </c>
      <c r="E21" s="83">
        <v>0.84481255448997383</v>
      </c>
      <c r="F21" s="41">
        <v>7</v>
      </c>
      <c r="G21" s="70" t="s">
        <v>363</v>
      </c>
      <c r="H21" s="71" t="s">
        <v>16</v>
      </c>
      <c r="I21" s="45">
        <v>1022</v>
      </c>
      <c r="J21" s="45" t="s">
        <v>390</v>
      </c>
      <c r="K21" s="88">
        <v>0.95514018691588787</v>
      </c>
      <c r="L21" s="47">
        <v>2</v>
      </c>
    </row>
    <row r="22" spans="1:12">
      <c r="A22" s="65" t="s">
        <v>103</v>
      </c>
      <c r="B22" s="66" t="s">
        <v>104</v>
      </c>
      <c r="C22" s="39">
        <v>970</v>
      </c>
      <c r="D22" s="40" t="s">
        <v>393</v>
      </c>
      <c r="E22" s="83">
        <v>0.84568439407149087</v>
      </c>
      <c r="F22" s="41">
        <v>6</v>
      </c>
      <c r="I22" s="45"/>
      <c r="J22" s="45"/>
      <c r="K22" s="45"/>
      <c r="L22" s="47"/>
    </row>
    <row r="23" spans="1:12">
      <c r="A23" s="65" t="s">
        <v>52</v>
      </c>
      <c r="B23" s="66" t="s">
        <v>53</v>
      </c>
      <c r="C23" s="39">
        <v>971</v>
      </c>
      <c r="D23" s="40" t="s">
        <v>393</v>
      </c>
      <c r="E23" s="83">
        <v>0.84655623365300781</v>
      </c>
      <c r="F23" s="41">
        <v>5</v>
      </c>
      <c r="I23" s="45"/>
      <c r="J23" s="45"/>
      <c r="K23" s="45"/>
      <c r="L23" s="47"/>
    </row>
    <row r="24" spans="1:12">
      <c r="A24" s="65" t="s">
        <v>60</v>
      </c>
      <c r="B24" s="66" t="s">
        <v>61</v>
      </c>
      <c r="C24" s="39">
        <v>976</v>
      </c>
      <c r="D24" s="40" t="s">
        <v>393</v>
      </c>
      <c r="E24" s="83">
        <v>0.85091543156059291</v>
      </c>
      <c r="F24" s="41">
        <v>4</v>
      </c>
      <c r="I24" s="45"/>
      <c r="J24" s="45"/>
      <c r="K24" s="45"/>
      <c r="L24" s="47"/>
    </row>
    <row r="25" spans="1:12">
      <c r="A25" s="65" t="s">
        <v>56</v>
      </c>
      <c r="B25" s="66" t="s">
        <v>57</v>
      </c>
      <c r="C25" s="39">
        <v>979</v>
      </c>
      <c r="D25" s="40" t="s">
        <v>393</v>
      </c>
      <c r="E25" s="83">
        <v>0.85353095030514381</v>
      </c>
      <c r="F25" s="41">
        <v>3</v>
      </c>
      <c r="I25" s="45"/>
      <c r="J25" s="45"/>
      <c r="K25" s="45"/>
      <c r="L25" s="47"/>
    </row>
    <row r="26" spans="1:12">
      <c r="A26" s="65" t="s">
        <v>177</v>
      </c>
      <c r="B26" s="66" t="s">
        <v>210</v>
      </c>
      <c r="C26" s="39">
        <v>980</v>
      </c>
      <c r="D26" s="40" t="s">
        <v>393</v>
      </c>
      <c r="E26" s="83">
        <v>0.85440278988666085</v>
      </c>
      <c r="F26" s="41">
        <v>2</v>
      </c>
      <c r="I26" s="45"/>
      <c r="J26" s="45"/>
      <c r="K26" s="45"/>
      <c r="L26" s="47"/>
    </row>
    <row r="27" spans="1:12">
      <c r="A27" s="30"/>
      <c r="B27" s="30"/>
      <c r="C27" s="39"/>
      <c r="D27" s="39"/>
      <c r="E27" s="39"/>
      <c r="F27" s="41"/>
      <c r="I27" s="45"/>
      <c r="J27" s="45"/>
      <c r="K27" s="45"/>
      <c r="L27" s="47"/>
    </row>
    <row r="28" spans="1:12">
      <c r="A28" s="30"/>
      <c r="B28" s="30"/>
      <c r="C28" s="39"/>
      <c r="D28" s="39"/>
      <c r="E28" s="39"/>
      <c r="F28" s="41"/>
      <c r="I28" s="45"/>
      <c r="J28" s="45"/>
      <c r="K28" s="45"/>
      <c r="L28" s="47"/>
    </row>
    <row r="29" spans="1:12">
      <c r="A29" s="30"/>
      <c r="B29" s="30"/>
      <c r="C29" s="39"/>
      <c r="D29" s="39"/>
      <c r="E29" s="39"/>
      <c r="F29" s="41"/>
      <c r="I29" s="45"/>
      <c r="J29" s="45"/>
      <c r="K29" s="45"/>
      <c r="L29" s="47"/>
    </row>
    <row r="30" spans="1:12">
      <c r="A30" s="30"/>
      <c r="B30" s="30"/>
      <c r="C30" s="39"/>
      <c r="D30" s="39"/>
      <c r="E30" s="39"/>
      <c r="F30" s="41"/>
      <c r="I30" s="45"/>
      <c r="J30" s="45"/>
      <c r="K30" s="45"/>
      <c r="L30" s="47"/>
    </row>
    <row r="31" spans="1:12">
      <c r="A31" s="30"/>
      <c r="B31" s="30"/>
      <c r="C31" s="39"/>
      <c r="D31" s="39"/>
      <c r="E31" s="39"/>
      <c r="F31" s="41"/>
      <c r="I31" s="45"/>
      <c r="J31" s="45"/>
      <c r="K31" s="45"/>
      <c r="L31" s="47"/>
    </row>
    <row r="32" spans="1:12">
      <c r="A32" s="30"/>
      <c r="B32" s="30"/>
      <c r="C32" s="39"/>
      <c r="D32" s="39"/>
      <c r="E32" s="39"/>
      <c r="F32" s="41"/>
      <c r="I32" s="45"/>
      <c r="J32" s="45"/>
      <c r="K32" s="45"/>
      <c r="L32" s="47"/>
    </row>
    <row r="33" spans="1:12">
      <c r="A33" s="30"/>
      <c r="B33" s="30"/>
      <c r="C33" s="39"/>
      <c r="D33" s="39"/>
      <c r="E33" s="39"/>
      <c r="F33" s="41"/>
      <c r="I33" s="45"/>
      <c r="J33" s="45"/>
      <c r="K33" s="45"/>
      <c r="L33" s="47"/>
    </row>
    <row r="34" spans="1:12">
      <c r="C34" s="39"/>
      <c r="D34" s="39"/>
      <c r="E34" s="39"/>
      <c r="F34" s="41"/>
      <c r="I34" s="45"/>
      <c r="J34" s="45"/>
      <c r="K34" s="45"/>
      <c r="L34" s="47"/>
    </row>
    <row r="35" spans="1:12">
      <c r="C35" s="39"/>
      <c r="D35" s="39"/>
      <c r="E35" s="39"/>
      <c r="F35" s="41"/>
      <c r="I35" s="45"/>
      <c r="J35" s="45"/>
      <c r="K35" s="45"/>
      <c r="L35" s="47"/>
    </row>
    <row r="36" spans="1:12">
      <c r="C36" s="39"/>
      <c r="D36" s="39"/>
      <c r="E36" s="39"/>
      <c r="F36" s="41"/>
      <c r="I36" s="45"/>
      <c r="J36" s="45"/>
      <c r="K36" s="45"/>
      <c r="L36" s="47"/>
    </row>
    <row r="37" spans="1:12">
      <c r="C37" s="39"/>
      <c r="D37" s="39"/>
      <c r="E37" s="39"/>
      <c r="F37" s="41"/>
      <c r="I37" s="45"/>
      <c r="J37" s="45"/>
      <c r="K37" s="45"/>
      <c r="L37" s="47"/>
    </row>
    <row r="38" spans="1:12">
      <c r="C38" s="39"/>
      <c r="D38" s="39"/>
      <c r="E38" s="39"/>
      <c r="F38" s="41"/>
      <c r="I38" s="45"/>
      <c r="J38" s="45"/>
      <c r="K38" s="45"/>
      <c r="L38" s="47"/>
    </row>
    <row r="39" spans="1:12">
      <c r="C39" s="39"/>
      <c r="D39" s="39"/>
      <c r="E39" s="39"/>
      <c r="F39" s="41"/>
      <c r="I39" s="45"/>
      <c r="J39" s="45"/>
      <c r="K39" s="45"/>
      <c r="L39" s="47"/>
    </row>
    <row r="40" spans="1:12">
      <c r="C40" s="39"/>
      <c r="D40" s="39"/>
      <c r="E40" s="39"/>
      <c r="F40" s="41"/>
      <c r="I40" s="45"/>
      <c r="J40" s="45"/>
      <c r="K40" s="45"/>
      <c r="L40" s="47"/>
    </row>
    <row r="41" spans="1:12">
      <c r="C41" s="39"/>
      <c r="D41" s="39"/>
      <c r="E41" s="39"/>
      <c r="F41" s="41"/>
      <c r="I41" s="45"/>
      <c r="J41" s="45"/>
      <c r="K41" s="45"/>
      <c r="L41" s="47"/>
    </row>
    <row r="42" spans="1:12">
      <c r="C42" s="39"/>
      <c r="D42" s="39"/>
      <c r="E42" s="39"/>
      <c r="F42" s="41"/>
      <c r="I42" s="45"/>
      <c r="J42" s="45"/>
      <c r="K42" s="45"/>
      <c r="L42" s="47"/>
    </row>
    <row r="43" spans="1:12">
      <c r="C43" s="39"/>
      <c r="D43" s="39"/>
      <c r="E43" s="39"/>
      <c r="F43" s="41"/>
      <c r="I43" s="45"/>
      <c r="J43" s="45"/>
      <c r="K43" s="45"/>
      <c r="L43" s="47"/>
    </row>
    <row r="44" spans="1:12">
      <c r="C44" s="39"/>
      <c r="D44" s="39"/>
      <c r="E44" s="39"/>
      <c r="F44" s="41"/>
      <c r="I44" s="45"/>
      <c r="J44" s="45"/>
      <c r="K44" s="45"/>
      <c r="L44" s="47"/>
    </row>
    <row r="45" spans="1:12">
      <c r="C45" s="39"/>
      <c r="D45" s="39"/>
      <c r="E45" s="39"/>
      <c r="F45" s="41"/>
      <c r="I45" s="45"/>
      <c r="J45" s="45"/>
      <c r="K45" s="45"/>
      <c r="L45" s="47"/>
    </row>
    <row r="46" spans="1:12">
      <c r="C46" s="39"/>
      <c r="D46" s="39"/>
      <c r="E46" s="39"/>
      <c r="F46" s="41"/>
      <c r="I46" s="45"/>
      <c r="J46" s="45"/>
      <c r="K46" s="45"/>
      <c r="L46" s="47"/>
    </row>
    <row r="47" spans="1:12">
      <c r="C47" s="39"/>
      <c r="D47" s="39"/>
      <c r="E47" s="39"/>
      <c r="F47" s="41"/>
      <c r="I47" s="45"/>
      <c r="J47" s="45"/>
      <c r="K47" s="45"/>
      <c r="L47" s="47"/>
    </row>
    <row r="48" spans="1:12">
      <c r="C48" s="39"/>
      <c r="D48" s="39"/>
      <c r="E48" s="39"/>
      <c r="F48" s="41"/>
      <c r="I48" s="45"/>
      <c r="J48" s="45"/>
      <c r="K48" s="45"/>
      <c r="L48" s="47"/>
    </row>
    <row r="49" spans="3:12">
      <c r="C49" s="39"/>
      <c r="D49" s="39"/>
      <c r="E49" s="39"/>
      <c r="F49" s="41"/>
      <c r="I49" s="45"/>
      <c r="J49" s="45"/>
      <c r="K49" s="45"/>
      <c r="L49" s="47"/>
    </row>
    <row r="50" spans="3:12">
      <c r="C50" s="39"/>
      <c r="D50" s="39"/>
      <c r="E50" s="39"/>
      <c r="F50" s="41"/>
      <c r="I50" s="45"/>
      <c r="J50" s="45"/>
      <c r="K50" s="45"/>
      <c r="L50" s="47"/>
    </row>
    <row r="51" spans="3:12">
      <c r="C51" s="39"/>
      <c r="D51" s="39"/>
      <c r="E51" s="39"/>
      <c r="F51" s="41"/>
      <c r="I51" s="45"/>
      <c r="J51" s="45"/>
      <c r="K51" s="45"/>
      <c r="L51" s="47"/>
    </row>
    <row r="52" spans="3:12">
      <c r="C52" s="39"/>
      <c r="D52" s="39"/>
      <c r="E52" s="39"/>
      <c r="F52" s="41"/>
      <c r="I52" s="45"/>
      <c r="J52" s="45"/>
      <c r="K52" s="45"/>
      <c r="L52" s="47"/>
    </row>
    <row r="53" spans="3:12">
      <c r="C53" s="39"/>
      <c r="D53" s="39"/>
      <c r="E53" s="39"/>
      <c r="F53" s="41"/>
      <c r="I53" s="45"/>
      <c r="J53" s="45"/>
      <c r="K53" s="45"/>
      <c r="L53" s="47"/>
    </row>
    <row r="54" spans="3:12">
      <c r="C54" s="39"/>
      <c r="D54" s="39"/>
      <c r="E54" s="39"/>
      <c r="F54" s="41"/>
      <c r="I54" s="45"/>
      <c r="J54" s="45"/>
      <c r="K54" s="45"/>
      <c r="L54" s="47"/>
    </row>
    <row r="55" spans="3:12">
      <c r="C55" s="39"/>
      <c r="D55" s="39"/>
      <c r="E55" s="39"/>
      <c r="F55" s="41"/>
      <c r="I55" s="45"/>
      <c r="J55" s="45"/>
      <c r="K55" s="45"/>
      <c r="L55" s="47"/>
    </row>
    <row r="56" spans="3:12">
      <c r="C56" s="39"/>
      <c r="D56" s="39"/>
      <c r="E56" s="39"/>
      <c r="F56" s="41"/>
      <c r="I56" s="45"/>
      <c r="J56" s="45"/>
      <c r="K56" s="45"/>
      <c r="L56" s="47"/>
    </row>
    <row r="57" spans="3:12">
      <c r="C57" s="39"/>
      <c r="D57" s="39"/>
      <c r="E57" s="39"/>
      <c r="F57" s="41"/>
      <c r="I57" s="45"/>
      <c r="J57" s="45"/>
      <c r="K57" s="45"/>
      <c r="L57" s="47"/>
    </row>
    <row r="58" spans="3:12">
      <c r="C58" s="39"/>
      <c r="D58" s="39"/>
      <c r="E58" s="39"/>
      <c r="F58" s="41"/>
      <c r="I58" s="45"/>
      <c r="J58" s="45"/>
      <c r="K58" s="45"/>
      <c r="L58" s="47"/>
    </row>
    <row r="59" spans="3:12">
      <c r="C59" s="39"/>
      <c r="D59" s="39"/>
      <c r="E59" s="39"/>
      <c r="F59" s="41"/>
      <c r="I59" s="45"/>
      <c r="J59" s="45"/>
      <c r="K59" s="45"/>
      <c r="L59" s="47"/>
    </row>
    <row r="60" spans="3:12">
      <c r="C60" s="39"/>
      <c r="D60" s="39"/>
      <c r="E60" s="39"/>
      <c r="F60" s="41"/>
      <c r="I60" s="45"/>
      <c r="J60" s="45"/>
      <c r="K60" s="45"/>
      <c r="L60" s="47"/>
    </row>
    <row r="61" spans="3:12">
      <c r="C61" s="39"/>
      <c r="D61" s="39"/>
      <c r="E61" s="39"/>
      <c r="F61" s="41"/>
      <c r="I61" s="45"/>
      <c r="J61" s="45"/>
      <c r="K61" s="45"/>
      <c r="L61" s="47"/>
    </row>
    <row r="62" spans="3:12">
      <c r="C62" s="39"/>
      <c r="D62" s="39"/>
      <c r="E62" s="39"/>
      <c r="F62" s="41"/>
      <c r="I62" s="45"/>
      <c r="J62" s="45"/>
      <c r="K62" s="45"/>
      <c r="L62" s="47"/>
    </row>
    <row r="63" spans="3:12">
      <c r="C63" s="39"/>
      <c r="D63" s="39"/>
      <c r="E63" s="39"/>
      <c r="F63" s="41"/>
      <c r="I63" s="45"/>
      <c r="J63" s="45"/>
      <c r="K63" s="45"/>
      <c r="L63" s="47"/>
    </row>
    <row r="64" spans="3:12">
      <c r="C64" s="39"/>
      <c r="D64" s="39"/>
      <c r="E64" s="39"/>
      <c r="F64" s="41"/>
      <c r="I64" s="45"/>
      <c r="J64" s="45"/>
      <c r="K64" s="45"/>
      <c r="L64" s="47"/>
    </row>
    <row r="65" spans="3:12">
      <c r="C65" s="39"/>
      <c r="D65" s="39"/>
      <c r="E65" s="39"/>
      <c r="F65" s="41"/>
      <c r="I65" s="45"/>
      <c r="J65" s="45"/>
      <c r="K65" s="45"/>
      <c r="L65" s="47"/>
    </row>
    <row r="66" spans="3:12">
      <c r="C66" s="39"/>
      <c r="D66" s="39"/>
      <c r="E66" s="39"/>
      <c r="F66" s="41"/>
      <c r="I66" s="45"/>
      <c r="J66" s="45"/>
      <c r="K66" s="45"/>
      <c r="L66" s="47"/>
    </row>
    <row r="67" spans="3:12">
      <c r="C67" s="39"/>
      <c r="D67" s="39"/>
      <c r="E67" s="39"/>
      <c r="F67" s="41"/>
      <c r="I67" s="45"/>
      <c r="J67" s="45"/>
      <c r="K67" s="45"/>
      <c r="L67" s="47"/>
    </row>
    <row r="68" spans="3:12">
      <c r="C68" s="39"/>
      <c r="D68" s="39"/>
      <c r="E68" s="39"/>
      <c r="F68" s="41"/>
      <c r="I68" s="45"/>
      <c r="J68" s="45"/>
      <c r="K68" s="45"/>
      <c r="L68" s="47"/>
    </row>
    <row r="69" spans="3:12">
      <c r="C69" s="39"/>
      <c r="D69" s="39"/>
      <c r="E69" s="39"/>
      <c r="F69" s="41"/>
      <c r="I69" s="45"/>
      <c r="J69" s="45"/>
      <c r="K69" s="45"/>
      <c r="L69" s="47"/>
    </row>
    <row r="70" spans="3:12">
      <c r="C70" s="39"/>
      <c r="D70" s="39"/>
      <c r="E70" s="39"/>
      <c r="F70" s="41"/>
      <c r="I70" s="45"/>
      <c r="J70" s="45"/>
      <c r="K70" s="45"/>
      <c r="L70" s="47"/>
    </row>
    <row r="71" spans="3:12">
      <c r="C71" s="39"/>
      <c r="D71" s="39"/>
      <c r="E71" s="39"/>
      <c r="F71" s="41"/>
      <c r="I71" s="45"/>
      <c r="J71" s="45"/>
      <c r="K71" s="45"/>
      <c r="L71" s="47"/>
    </row>
    <row r="72" spans="3:12">
      <c r="C72" s="39"/>
      <c r="D72" s="39"/>
      <c r="E72" s="39"/>
      <c r="F72" s="41"/>
      <c r="I72" s="45"/>
      <c r="J72" s="45"/>
      <c r="K72" s="45"/>
      <c r="L72" s="47"/>
    </row>
    <row r="73" spans="3:12">
      <c r="C73" s="39"/>
      <c r="D73" s="39"/>
      <c r="E73" s="39"/>
      <c r="F73" s="41"/>
      <c r="I73" s="45"/>
      <c r="J73" s="45"/>
      <c r="K73" s="45"/>
      <c r="L73" s="47"/>
    </row>
    <row r="74" spans="3:12">
      <c r="C74" s="39"/>
      <c r="D74" s="39"/>
      <c r="E74" s="39"/>
      <c r="F74" s="41"/>
      <c r="I74" s="45"/>
      <c r="J74" s="45"/>
      <c r="K74" s="45"/>
      <c r="L74" s="47"/>
    </row>
    <row r="75" spans="3:12">
      <c r="C75" s="39"/>
      <c r="D75" s="39"/>
      <c r="E75" s="39"/>
      <c r="F75" s="41"/>
      <c r="I75" s="45"/>
      <c r="J75" s="45"/>
      <c r="K75" s="45"/>
      <c r="L75" s="47"/>
    </row>
    <row r="76" spans="3:12">
      <c r="C76" s="39"/>
      <c r="D76" s="39"/>
      <c r="E76" s="39"/>
      <c r="F76" s="41"/>
      <c r="I76" s="45"/>
      <c r="J76" s="45"/>
      <c r="K76" s="45"/>
      <c r="L76" s="47"/>
    </row>
    <row r="77" spans="3:12">
      <c r="C77" s="39"/>
      <c r="D77" s="39"/>
      <c r="E77" s="39"/>
      <c r="F77" s="41"/>
      <c r="I77" s="45"/>
      <c r="J77" s="45"/>
      <c r="K77" s="45"/>
      <c r="L77" s="47"/>
    </row>
    <row r="78" spans="3:12">
      <c r="C78" s="39"/>
      <c r="D78" s="39"/>
      <c r="E78" s="39"/>
      <c r="F78" s="41"/>
      <c r="I78" s="45"/>
      <c r="J78" s="45"/>
      <c r="K78" s="45"/>
      <c r="L78" s="47"/>
    </row>
    <row r="79" spans="3:12">
      <c r="C79" s="39"/>
      <c r="D79" s="39"/>
      <c r="E79" s="39"/>
      <c r="F79" s="41"/>
      <c r="I79" s="45"/>
      <c r="J79" s="45"/>
      <c r="K79" s="45"/>
      <c r="L79" s="47"/>
    </row>
    <row r="80" spans="3:12">
      <c r="C80" s="39"/>
      <c r="D80" s="39"/>
      <c r="E80" s="39"/>
      <c r="F80" s="41"/>
      <c r="I80" s="45"/>
      <c r="J80" s="45"/>
      <c r="K80" s="45"/>
      <c r="L80" s="47"/>
    </row>
    <row r="81" spans="3:12">
      <c r="C81" s="39"/>
      <c r="D81" s="39"/>
      <c r="E81" s="39"/>
      <c r="F81" s="41"/>
      <c r="I81" s="45"/>
      <c r="J81" s="45"/>
      <c r="K81" s="45"/>
      <c r="L81" s="47"/>
    </row>
    <row r="82" spans="3:12">
      <c r="C82" s="39"/>
      <c r="D82" s="39"/>
      <c r="E82" s="39"/>
      <c r="F82" s="41"/>
      <c r="I82" s="45"/>
      <c r="J82" s="45"/>
      <c r="K82" s="45"/>
      <c r="L82" s="47"/>
    </row>
    <row r="83" spans="3:12">
      <c r="C83" s="39"/>
      <c r="D83" s="39"/>
      <c r="E83" s="39"/>
      <c r="F83" s="41"/>
      <c r="I83" s="45"/>
      <c r="J83" s="45"/>
      <c r="K83" s="45"/>
      <c r="L83" s="47"/>
    </row>
    <row r="84" spans="3:12">
      <c r="C84" s="39"/>
      <c r="D84" s="39"/>
      <c r="E84" s="39"/>
      <c r="F84" s="41"/>
      <c r="I84" s="45"/>
      <c r="J84" s="45"/>
      <c r="K84" s="45"/>
      <c r="L84" s="47"/>
    </row>
    <row r="85" spans="3:12">
      <c r="C85" s="39"/>
      <c r="D85" s="39"/>
      <c r="E85" s="39"/>
      <c r="F85" s="41"/>
      <c r="I85" s="45"/>
      <c r="J85" s="45"/>
      <c r="K85" s="45"/>
      <c r="L85" s="47"/>
    </row>
    <row r="86" spans="3:12">
      <c r="C86" s="39"/>
      <c r="D86" s="39"/>
      <c r="E86" s="39"/>
      <c r="F86" s="41"/>
      <c r="I86" s="45"/>
      <c r="J86" s="45"/>
      <c r="K86" s="45"/>
      <c r="L86" s="47"/>
    </row>
    <row r="87" spans="3:12">
      <c r="C87" s="39"/>
      <c r="D87" s="39"/>
      <c r="E87" s="39"/>
      <c r="F87" s="41"/>
      <c r="I87" s="45"/>
      <c r="J87" s="45"/>
      <c r="K87" s="45"/>
      <c r="L87" s="47"/>
    </row>
    <row r="88" spans="3:12">
      <c r="C88" s="39"/>
      <c r="D88" s="39"/>
      <c r="E88" s="39"/>
      <c r="F88" s="41"/>
      <c r="I88" s="45"/>
      <c r="J88" s="45"/>
      <c r="K88" s="45"/>
      <c r="L88" s="47"/>
    </row>
    <row r="89" spans="3:12">
      <c r="C89" s="39"/>
      <c r="D89" s="39"/>
      <c r="E89" s="39"/>
      <c r="F89" s="41"/>
      <c r="I89" s="45"/>
      <c r="J89" s="45"/>
      <c r="K89" s="45"/>
      <c r="L89" s="47"/>
    </row>
    <row r="90" spans="3:12">
      <c r="C90" s="39"/>
      <c r="D90" s="39"/>
      <c r="E90" s="39"/>
      <c r="F90" s="41"/>
      <c r="I90" s="45"/>
      <c r="J90" s="45"/>
      <c r="K90" s="45"/>
      <c r="L90" s="47"/>
    </row>
    <row r="91" spans="3:12">
      <c r="C91" s="39"/>
      <c r="D91" s="39"/>
      <c r="E91" s="39"/>
      <c r="F91" s="41"/>
      <c r="I91" s="45"/>
      <c r="J91" s="45"/>
      <c r="K91" s="45"/>
      <c r="L91" s="47"/>
    </row>
    <row r="92" spans="3:12">
      <c r="C92" s="39"/>
      <c r="D92" s="39"/>
      <c r="E92" s="39"/>
      <c r="F92" s="41"/>
      <c r="I92" s="45"/>
      <c r="J92" s="45"/>
      <c r="K92" s="45"/>
      <c r="L92" s="47"/>
    </row>
    <row r="93" spans="3:12">
      <c r="C93" s="39"/>
      <c r="D93" s="39"/>
      <c r="E93" s="39"/>
      <c r="F93" s="41"/>
      <c r="I93" s="45"/>
      <c r="J93" s="45"/>
      <c r="K93" s="45"/>
      <c r="L93" s="47"/>
    </row>
    <row r="94" spans="3:12">
      <c r="C94" s="39"/>
      <c r="D94" s="39"/>
      <c r="E94" s="39"/>
      <c r="F94" s="41"/>
      <c r="I94" s="45"/>
      <c r="J94" s="45"/>
      <c r="K94" s="45"/>
      <c r="L94" s="47"/>
    </row>
    <row r="95" spans="3:12">
      <c r="C95" s="39"/>
      <c r="D95" s="39"/>
      <c r="E95" s="39"/>
      <c r="F95" s="41"/>
      <c r="I95" s="45"/>
      <c r="J95" s="45"/>
      <c r="K95" s="45"/>
      <c r="L95" s="47"/>
    </row>
    <row r="96" spans="3:12">
      <c r="C96" s="39"/>
      <c r="D96" s="39"/>
      <c r="E96" s="39"/>
      <c r="F96" s="41"/>
      <c r="I96" s="45"/>
      <c r="J96" s="45"/>
      <c r="K96" s="45"/>
      <c r="L96" s="47"/>
    </row>
    <row r="97" spans="3:12">
      <c r="C97" s="39"/>
      <c r="D97" s="39"/>
      <c r="E97" s="39"/>
      <c r="F97" s="41"/>
      <c r="I97" s="45"/>
      <c r="J97" s="45"/>
      <c r="K97" s="45"/>
      <c r="L97" s="47"/>
    </row>
    <row r="98" spans="3:12">
      <c r="C98" s="39"/>
      <c r="D98" s="39"/>
      <c r="E98" s="39"/>
      <c r="F98" s="41"/>
    </row>
    <row r="99" spans="3:12">
      <c r="C99" s="39"/>
      <c r="D99" s="39"/>
      <c r="E99" s="39"/>
      <c r="F99" s="41"/>
    </row>
    <row r="100" spans="3:12">
      <c r="C100" s="39"/>
      <c r="D100" s="39"/>
      <c r="E100" s="39"/>
      <c r="F100" s="41"/>
    </row>
    <row r="101" spans="3:12">
      <c r="C101" s="39"/>
      <c r="D101" s="39"/>
      <c r="E101" s="39"/>
      <c r="F101" s="41"/>
    </row>
    <row r="102" spans="3:12">
      <c r="C102" s="39"/>
      <c r="D102" s="39"/>
      <c r="E102" s="39"/>
      <c r="F102" s="41"/>
    </row>
    <row r="103" spans="3:12">
      <c r="C103" s="39"/>
      <c r="D103" s="39"/>
      <c r="E103" s="39"/>
      <c r="F103" s="41"/>
    </row>
    <row r="104" spans="3:12">
      <c r="C104" s="39"/>
      <c r="D104" s="39"/>
      <c r="E104" s="39"/>
      <c r="F104" s="41"/>
    </row>
    <row r="105" spans="3:12">
      <c r="C105" s="39"/>
      <c r="D105" s="39"/>
      <c r="E105" s="39"/>
      <c r="F105" s="41"/>
    </row>
    <row r="106" spans="3:12">
      <c r="C106" s="39"/>
      <c r="D106" s="39"/>
      <c r="E106" s="39"/>
      <c r="F106" s="41"/>
    </row>
    <row r="107" spans="3:12">
      <c r="C107" s="39"/>
      <c r="D107" s="39"/>
      <c r="E107" s="39"/>
      <c r="F107" s="41"/>
    </row>
    <row r="108" spans="3:12">
      <c r="C108" s="39"/>
      <c r="D108" s="39"/>
      <c r="E108" s="39"/>
      <c r="F108" s="41"/>
    </row>
    <row r="109" spans="3:12">
      <c r="C109" s="39"/>
      <c r="D109" s="39"/>
      <c r="E109" s="39"/>
      <c r="F109" s="41"/>
    </row>
    <row r="110" spans="3:12">
      <c r="C110" s="39"/>
      <c r="D110" s="39"/>
      <c r="E110" s="39"/>
      <c r="F110" s="41"/>
    </row>
    <row r="111" spans="3:12">
      <c r="C111" s="39"/>
      <c r="D111" s="39"/>
      <c r="E111" s="39"/>
      <c r="F111" s="41"/>
    </row>
    <row r="112" spans="3:12">
      <c r="C112" s="39"/>
      <c r="D112" s="39"/>
      <c r="E112" s="39"/>
      <c r="F112" s="41"/>
    </row>
    <row r="113" spans="3:6">
      <c r="C113" s="39"/>
      <c r="D113" s="39"/>
      <c r="E113" s="39"/>
      <c r="F113" s="41"/>
    </row>
    <row r="114" spans="3:6">
      <c r="C114" s="39"/>
      <c r="D114" s="39"/>
      <c r="E114" s="39"/>
      <c r="F114" s="41"/>
    </row>
    <row r="115" spans="3:6">
      <c r="C115" s="39"/>
      <c r="D115" s="39"/>
      <c r="E115" s="39"/>
      <c r="F115" s="41"/>
    </row>
    <row r="116" spans="3:6">
      <c r="C116" s="39"/>
      <c r="D116" s="39"/>
      <c r="E116" s="39"/>
      <c r="F116" s="41"/>
    </row>
    <row r="117" spans="3:6">
      <c r="C117" s="39"/>
      <c r="D117" s="39"/>
      <c r="E117" s="39"/>
      <c r="F117" s="41"/>
    </row>
    <row r="118" spans="3:6">
      <c r="C118" s="39"/>
      <c r="D118" s="39"/>
      <c r="E118" s="39"/>
      <c r="F118" s="41"/>
    </row>
    <row r="119" spans="3:6">
      <c r="C119" s="39"/>
      <c r="D119" s="39"/>
      <c r="E119" s="39"/>
      <c r="F119" s="41"/>
    </row>
    <row r="120" spans="3:6">
      <c r="C120" s="39"/>
      <c r="D120" s="39"/>
      <c r="E120" s="39"/>
      <c r="F120" s="41"/>
    </row>
    <row r="121" spans="3:6">
      <c r="C121" s="39"/>
      <c r="D121" s="39"/>
      <c r="E121" s="39"/>
      <c r="F121" s="41"/>
    </row>
    <row r="122" spans="3:6">
      <c r="C122" s="39"/>
      <c r="D122" s="39"/>
      <c r="E122" s="39"/>
      <c r="F122" s="41"/>
    </row>
    <row r="123" spans="3:6">
      <c r="C123" s="39"/>
      <c r="D123" s="39"/>
      <c r="E123" s="39"/>
      <c r="F123" s="41"/>
    </row>
    <row r="124" spans="3:6">
      <c r="C124" s="39"/>
      <c r="D124" s="39"/>
      <c r="E124" s="39"/>
      <c r="F124" s="41"/>
    </row>
    <row r="125" spans="3:6">
      <c r="C125" s="39"/>
      <c r="D125" s="39"/>
      <c r="E125" s="39"/>
      <c r="F125" s="41"/>
    </row>
    <row r="126" spans="3:6">
      <c r="C126" s="39"/>
      <c r="D126" s="39"/>
      <c r="E126" s="39"/>
      <c r="F126" s="41"/>
    </row>
    <row r="127" spans="3:6">
      <c r="C127" s="39"/>
      <c r="D127" s="39"/>
      <c r="E127" s="39"/>
      <c r="F127" s="41"/>
    </row>
    <row r="128" spans="3:6">
      <c r="C128" s="39"/>
      <c r="D128" s="39"/>
      <c r="E128" s="39"/>
      <c r="F128" s="41"/>
    </row>
    <row r="129" spans="3:6">
      <c r="C129" s="39"/>
      <c r="D129" s="39"/>
      <c r="E129" s="39"/>
      <c r="F129" s="41"/>
    </row>
    <row r="130" spans="3:6">
      <c r="C130" s="39"/>
      <c r="D130" s="39"/>
      <c r="E130" s="39"/>
      <c r="F130" s="41"/>
    </row>
    <row r="131" spans="3:6">
      <c r="C131" s="39"/>
      <c r="D131" s="39"/>
      <c r="E131" s="39"/>
      <c r="F131" s="41"/>
    </row>
    <row r="132" spans="3:6">
      <c r="C132" s="39"/>
      <c r="D132" s="39"/>
      <c r="E132" s="39"/>
      <c r="F132" s="41"/>
    </row>
    <row r="133" spans="3:6">
      <c r="C133" s="39"/>
      <c r="D133" s="39"/>
      <c r="E133" s="39"/>
      <c r="F133" s="41"/>
    </row>
    <row r="134" spans="3:6">
      <c r="C134" s="39"/>
      <c r="D134" s="39"/>
      <c r="E134" s="39"/>
      <c r="F134" s="41"/>
    </row>
    <row r="135" spans="3:6">
      <c r="C135" s="39"/>
      <c r="D135" s="39"/>
      <c r="E135" s="39"/>
      <c r="F135" s="41"/>
    </row>
    <row r="136" spans="3:6">
      <c r="C136" s="39"/>
      <c r="D136" s="39"/>
      <c r="E136" s="39"/>
      <c r="F136" s="41"/>
    </row>
    <row r="137" spans="3:6">
      <c r="C137" s="39"/>
      <c r="D137" s="39"/>
      <c r="E137" s="39"/>
      <c r="F137" s="41"/>
    </row>
    <row r="138" spans="3:6">
      <c r="C138" s="39"/>
      <c r="D138" s="39"/>
      <c r="E138" s="39"/>
      <c r="F138" s="41"/>
    </row>
    <row r="139" spans="3:6">
      <c r="C139" s="39"/>
      <c r="D139" s="39"/>
      <c r="E139" s="39"/>
      <c r="F139" s="41"/>
    </row>
    <row r="140" spans="3:6">
      <c r="C140" s="39"/>
      <c r="D140" s="39"/>
      <c r="E140" s="39"/>
      <c r="F140" s="41"/>
    </row>
    <row r="141" spans="3:6">
      <c r="C141" s="39"/>
      <c r="D141" s="39"/>
      <c r="E141" s="39"/>
      <c r="F141" s="41"/>
    </row>
    <row r="142" spans="3:6">
      <c r="C142" s="39"/>
      <c r="D142" s="39"/>
      <c r="E142" s="39"/>
      <c r="F142" s="41"/>
    </row>
    <row r="143" spans="3:6">
      <c r="C143" s="39"/>
      <c r="D143" s="39"/>
      <c r="E143" s="39"/>
      <c r="F143" s="41"/>
    </row>
    <row r="144" spans="3:6">
      <c r="C144" s="39"/>
      <c r="D144" s="39"/>
      <c r="E144" s="39"/>
      <c r="F144" s="41"/>
    </row>
    <row r="145" spans="3:6">
      <c r="C145" s="39"/>
      <c r="D145" s="39"/>
      <c r="E145" s="39"/>
      <c r="F145" s="41"/>
    </row>
    <row r="146" spans="3:6">
      <c r="C146" s="39"/>
      <c r="D146" s="39"/>
      <c r="E146" s="39"/>
      <c r="F146" s="41"/>
    </row>
    <row r="147" spans="3:6">
      <c r="C147" s="39"/>
      <c r="D147" s="39"/>
      <c r="E147" s="39"/>
      <c r="F147" s="41"/>
    </row>
    <row r="148" spans="3:6">
      <c r="C148" s="39"/>
      <c r="D148" s="39"/>
      <c r="E148" s="39"/>
      <c r="F148" s="41"/>
    </row>
    <row r="149" spans="3:6">
      <c r="C149" s="39"/>
      <c r="D149" s="39"/>
      <c r="E149" s="39"/>
      <c r="F149" s="41"/>
    </row>
    <row r="150" spans="3:6">
      <c r="C150" s="39"/>
      <c r="D150" s="39"/>
      <c r="E150" s="39"/>
      <c r="F150" s="41"/>
    </row>
    <row r="151" spans="3:6">
      <c r="C151" s="39"/>
      <c r="D151" s="39"/>
      <c r="E151" s="39"/>
      <c r="F151" s="41"/>
    </row>
    <row r="152" spans="3:6">
      <c r="C152" s="39"/>
      <c r="D152" s="39"/>
      <c r="E152" s="39"/>
      <c r="F152" s="41"/>
    </row>
    <row r="153" spans="3:6">
      <c r="C153" s="39"/>
      <c r="D153" s="39"/>
      <c r="E153" s="39"/>
      <c r="F153" s="41"/>
    </row>
    <row r="154" spans="3:6">
      <c r="C154" s="39"/>
      <c r="D154" s="39"/>
      <c r="E154" s="39"/>
      <c r="F154" s="41"/>
    </row>
  </sheetData>
  <mergeCells count="4">
    <mergeCell ref="A1:F1"/>
    <mergeCell ref="H1:L1"/>
    <mergeCell ref="A2:F2"/>
    <mergeCell ref="G2:L2"/>
  </mergeCells>
  <pageMargins left="0.7" right="0.7" top="0.75" bottom="0.75" header="0.51180555555555496" footer="0.51180555555555496"/>
  <pageSetup paperSize="9" firstPageNumber="0"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workbookViewId="0">
      <selection sqref="A1:F1"/>
    </sheetView>
  </sheetViews>
  <sheetFormatPr baseColWidth="10" defaultColWidth="8.83203125" defaultRowHeight="14" x14ac:dyDescent="0"/>
  <cols>
    <col min="1" max="2" width="22.1640625" style="38" customWidth="1"/>
    <col min="3" max="4" width="11.1640625" style="42" customWidth="1"/>
    <col min="5" max="5" width="22.1640625" style="42" customWidth="1"/>
    <col min="6" max="6" width="11.1640625" style="43" customWidth="1"/>
    <col min="7" max="8" width="22.1640625" style="44" customWidth="1"/>
    <col min="9" max="10" width="11.1640625" style="48" customWidth="1"/>
    <col min="11" max="11" width="22.1640625" style="48" customWidth="1"/>
    <col min="12" max="12" width="11.1640625" style="49" customWidth="1"/>
    <col min="13" max="16384" width="8.83203125" style="5"/>
  </cols>
  <sheetData>
    <row r="1" spans="1:12" ht="15" thickBot="1">
      <c r="A1" s="123" t="s">
        <v>378</v>
      </c>
      <c r="B1" s="123"/>
      <c r="C1" s="123"/>
      <c r="D1" s="123"/>
      <c r="E1" s="123"/>
      <c r="F1" s="124"/>
      <c r="G1" s="50">
        <v>44680</v>
      </c>
      <c r="H1" s="125" t="s">
        <v>399</v>
      </c>
      <c r="I1" s="125"/>
      <c r="J1" s="125"/>
      <c r="K1" s="125"/>
      <c r="L1" s="126"/>
    </row>
    <row r="2" spans="1:12" ht="15" thickBot="1">
      <c r="A2" s="127" t="s">
        <v>0</v>
      </c>
      <c r="B2" s="128"/>
      <c r="C2" s="128"/>
      <c r="D2" s="128"/>
      <c r="E2" s="128"/>
      <c r="F2" s="129"/>
      <c r="G2" s="130" t="s">
        <v>2</v>
      </c>
      <c r="H2" s="131"/>
      <c r="I2" s="131"/>
      <c r="J2" s="131"/>
      <c r="K2" s="131"/>
      <c r="L2" s="132"/>
    </row>
    <row r="3" spans="1:12">
      <c r="A3" s="22" t="s">
        <v>163</v>
      </c>
      <c r="B3" s="23" t="s">
        <v>164</v>
      </c>
      <c r="C3" s="24" t="s">
        <v>81</v>
      </c>
      <c r="D3" s="24" t="s">
        <v>138</v>
      </c>
      <c r="E3" s="24" t="s">
        <v>137</v>
      </c>
      <c r="F3" s="25" t="s">
        <v>1</v>
      </c>
      <c r="G3" s="19" t="s">
        <v>163</v>
      </c>
      <c r="H3" s="19" t="s">
        <v>164</v>
      </c>
      <c r="I3" s="20" t="s">
        <v>81</v>
      </c>
      <c r="J3" s="20" t="s">
        <v>138</v>
      </c>
      <c r="K3" s="20" t="s">
        <v>137</v>
      </c>
      <c r="L3" s="21" t="s">
        <v>1</v>
      </c>
    </row>
    <row r="4" spans="1:12">
      <c r="A4" s="65" t="s">
        <v>223</v>
      </c>
      <c r="B4" s="66" t="s">
        <v>224</v>
      </c>
      <c r="C4" s="89"/>
      <c r="D4" s="90"/>
      <c r="E4" s="91"/>
      <c r="F4" s="37">
        <v>15</v>
      </c>
      <c r="G4" s="70" t="s">
        <v>247</v>
      </c>
      <c r="H4" s="71" t="s">
        <v>248</v>
      </c>
      <c r="I4" s="87"/>
      <c r="J4" s="95"/>
      <c r="K4" s="86"/>
      <c r="L4" s="47">
        <v>15</v>
      </c>
    </row>
    <row r="5" spans="1:12">
      <c r="A5" s="65" t="s">
        <v>9</v>
      </c>
      <c r="B5" s="66" t="s">
        <v>10</v>
      </c>
      <c r="C5" s="92"/>
      <c r="D5" s="93"/>
      <c r="E5" s="94"/>
      <c r="F5" s="41">
        <v>14</v>
      </c>
      <c r="G5" s="70" t="s">
        <v>198</v>
      </c>
      <c r="H5" s="71" t="s">
        <v>216</v>
      </c>
      <c r="I5" s="87"/>
      <c r="J5" s="96"/>
      <c r="K5" s="86"/>
      <c r="L5" s="47">
        <v>14</v>
      </c>
    </row>
    <row r="6" spans="1:12">
      <c r="A6" s="65" t="s">
        <v>7</v>
      </c>
      <c r="B6" s="66" t="s">
        <v>8</v>
      </c>
      <c r="C6" s="92"/>
      <c r="D6" s="93"/>
      <c r="E6" s="94"/>
      <c r="F6" s="41">
        <v>13</v>
      </c>
      <c r="G6" s="70" t="s">
        <v>241</v>
      </c>
      <c r="H6" s="71" t="s">
        <v>242</v>
      </c>
      <c r="I6" s="87"/>
      <c r="J6" s="96"/>
      <c r="K6" s="86"/>
      <c r="L6" s="47">
        <v>13</v>
      </c>
    </row>
    <row r="7" spans="1:12">
      <c r="A7" s="65" t="s">
        <v>100</v>
      </c>
      <c r="B7" s="66" t="s">
        <v>53</v>
      </c>
      <c r="C7" s="92"/>
      <c r="D7" s="93"/>
      <c r="E7" s="94"/>
      <c r="F7" s="41">
        <v>12</v>
      </c>
      <c r="G7" s="70" t="s">
        <v>11</v>
      </c>
      <c r="H7" s="71" t="s">
        <v>336</v>
      </c>
      <c r="I7" s="87"/>
      <c r="J7" s="96"/>
      <c r="K7" s="86"/>
      <c r="L7" s="47">
        <v>12</v>
      </c>
    </row>
    <row r="8" spans="1:12">
      <c r="A8" s="65" t="s">
        <v>175</v>
      </c>
      <c r="B8" s="66" t="s">
        <v>207</v>
      </c>
      <c r="C8" s="92"/>
      <c r="D8" s="93"/>
      <c r="E8" s="94"/>
      <c r="F8" s="41">
        <v>11</v>
      </c>
      <c r="G8" s="70" t="s">
        <v>170</v>
      </c>
      <c r="H8" s="71" t="s">
        <v>203</v>
      </c>
      <c r="I8" s="87"/>
      <c r="J8" s="96"/>
      <c r="K8" s="86"/>
      <c r="L8" s="47">
        <v>11</v>
      </c>
    </row>
    <row r="9" spans="1:12">
      <c r="A9" s="65" t="s">
        <v>184</v>
      </c>
      <c r="B9" s="66" t="s">
        <v>28</v>
      </c>
      <c r="C9" s="92"/>
      <c r="D9" s="93"/>
      <c r="E9" s="94"/>
      <c r="F9" s="41">
        <v>10</v>
      </c>
      <c r="G9" s="70" t="s">
        <v>344</v>
      </c>
      <c r="H9" s="71" t="s">
        <v>345</v>
      </c>
      <c r="I9" s="87"/>
      <c r="J9" s="96"/>
      <c r="K9" s="86"/>
      <c r="L9" s="47">
        <v>10</v>
      </c>
    </row>
    <row r="10" spans="1:12">
      <c r="A10" s="65" t="s">
        <v>101</v>
      </c>
      <c r="B10" s="66" t="s">
        <v>278</v>
      </c>
      <c r="C10" s="92"/>
      <c r="D10" s="93"/>
      <c r="E10" s="94"/>
      <c r="F10" s="41">
        <v>9</v>
      </c>
      <c r="G10" s="70" t="s">
        <v>38</v>
      </c>
      <c r="H10" s="71" t="s">
        <v>262</v>
      </c>
      <c r="I10" s="87"/>
      <c r="J10" s="96"/>
      <c r="K10" s="86"/>
      <c r="L10" s="47">
        <v>9</v>
      </c>
    </row>
    <row r="11" spans="1:12">
      <c r="A11" s="65" t="s">
        <v>159</v>
      </c>
      <c r="B11" s="66" t="s">
        <v>160</v>
      </c>
      <c r="C11" s="92"/>
      <c r="D11" s="93"/>
      <c r="E11" s="94"/>
      <c r="F11" s="41">
        <v>8</v>
      </c>
      <c r="G11" s="70" t="s">
        <v>187</v>
      </c>
      <c r="H11" s="71" t="s">
        <v>205</v>
      </c>
      <c r="I11" s="87"/>
      <c r="J11" s="96"/>
      <c r="K11" s="86"/>
      <c r="L11" s="47">
        <v>8</v>
      </c>
    </row>
    <row r="12" spans="1:12">
      <c r="A12" s="65" t="s">
        <v>132</v>
      </c>
      <c r="B12" s="66" t="s">
        <v>133</v>
      </c>
      <c r="C12" s="92"/>
      <c r="D12" s="93"/>
      <c r="E12" s="94"/>
      <c r="F12" s="41">
        <v>7</v>
      </c>
      <c r="G12" s="70" t="s">
        <v>22</v>
      </c>
      <c r="H12" s="71" t="s">
        <v>134</v>
      </c>
      <c r="I12" s="87"/>
      <c r="J12" s="96"/>
      <c r="K12" s="86"/>
      <c r="L12" s="47">
        <v>7</v>
      </c>
    </row>
    <row r="13" spans="1:12">
      <c r="A13" s="65" t="s">
        <v>397</v>
      </c>
      <c r="B13" s="66" t="s">
        <v>398</v>
      </c>
      <c r="C13" s="92"/>
      <c r="D13" s="92"/>
      <c r="E13" s="92"/>
      <c r="F13" s="41">
        <v>6</v>
      </c>
      <c r="G13" s="70" t="s">
        <v>368</v>
      </c>
      <c r="H13" s="71" t="s">
        <v>27</v>
      </c>
      <c r="I13" s="87"/>
      <c r="J13" s="87"/>
      <c r="K13" s="87"/>
      <c r="L13" s="47">
        <v>6</v>
      </c>
    </row>
    <row r="14" spans="1:12">
      <c r="A14" s="65" t="s">
        <v>22</v>
      </c>
      <c r="B14" s="66" t="s">
        <v>23</v>
      </c>
      <c r="C14" s="92"/>
      <c r="D14" s="92"/>
      <c r="E14" s="92"/>
      <c r="F14" s="41">
        <v>5</v>
      </c>
      <c r="G14" s="70" t="s">
        <v>185</v>
      </c>
      <c r="H14" s="71" t="s">
        <v>16</v>
      </c>
      <c r="I14" s="87"/>
      <c r="J14" s="87"/>
      <c r="K14" s="87"/>
      <c r="L14" s="47">
        <v>5</v>
      </c>
    </row>
    <row r="15" spans="1:12">
      <c r="A15" s="30" t="s">
        <v>49</v>
      </c>
      <c r="B15" s="30" t="s">
        <v>50</v>
      </c>
      <c r="C15" s="92"/>
      <c r="D15" s="92"/>
      <c r="E15" s="92"/>
      <c r="F15" s="41">
        <v>4</v>
      </c>
      <c r="G15" s="70" t="s">
        <v>237</v>
      </c>
      <c r="H15" s="71" t="s">
        <v>238</v>
      </c>
      <c r="I15" s="87"/>
      <c r="J15" s="87"/>
      <c r="K15" s="87"/>
      <c r="L15" s="47">
        <v>4</v>
      </c>
    </row>
    <row r="16" spans="1:12">
      <c r="A16" s="65" t="s">
        <v>54</v>
      </c>
      <c r="B16" s="66" t="s">
        <v>55</v>
      </c>
      <c r="C16" s="92"/>
      <c r="D16" s="92"/>
      <c r="E16" s="92"/>
      <c r="F16" s="41">
        <v>3</v>
      </c>
      <c r="G16" s="70" t="s">
        <v>88</v>
      </c>
      <c r="H16" s="71" t="s">
        <v>75</v>
      </c>
      <c r="I16" s="87"/>
      <c r="J16" s="87"/>
      <c r="K16" s="87"/>
      <c r="L16" s="47">
        <v>3</v>
      </c>
    </row>
    <row r="17" spans="1:12">
      <c r="A17" s="65" t="s">
        <v>299</v>
      </c>
      <c r="B17" s="66" t="s">
        <v>300</v>
      </c>
      <c r="C17" s="92"/>
      <c r="D17" s="92"/>
      <c r="E17" s="92"/>
      <c r="F17" s="41">
        <v>2</v>
      </c>
      <c r="G17" s="70" t="s">
        <v>369</v>
      </c>
      <c r="H17" s="71" t="s">
        <v>370</v>
      </c>
      <c r="I17" s="87"/>
      <c r="J17" s="87"/>
      <c r="K17" s="87"/>
      <c r="L17" s="47">
        <v>2</v>
      </c>
    </row>
    <row r="18" spans="1:12">
      <c r="A18" s="65" t="s">
        <v>320</v>
      </c>
      <c r="B18" s="66" t="s">
        <v>43</v>
      </c>
      <c r="C18" s="92"/>
      <c r="D18" s="92"/>
      <c r="E18" s="92"/>
      <c r="F18" s="41">
        <v>1</v>
      </c>
      <c r="G18" s="70" t="s">
        <v>32</v>
      </c>
      <c r="H18" s="71" t="s">
        <v>33</v>
      </c>
      <c r="I18" s="87"/>
      <c r="J18" s="87"/>
      <c r="K18" s="87"/>
      <c r="L18" s="47">
        <v>1</v>
      </c>
    </row>
    <row r="19" spans="1:12">
      <c r="A19" s="30"/>
      <c r="B19" s="30"/>
      <c r="C19" s="39"/>
      <c r="D19" s="39"/>
      <c r="E19" s="39"/>
      <c r="F19" s="41"/>
      <c r="I19" s="45"/>
      <c r="J19" s="45"/>
      <c r="K19" s="45"/>
      <c r="L19" s="47"/>
    </row>
    <row r="20" spans="1:12">
      <c r="A20" s="30"/>
      <c r="B20" s="30"/>
      <c r="C20" s="39"/>
      <c r="D20" s="39"/>
      <c r="E20" s="39"/>
      <c r="F20" s="41"/>
      <c r="I20" s="45"/>
      <c r="J20" s="45"/>
      <c r="K20" s="45"/>
      <c r="L20" s="47"/>
    </row>
    <row r="21" spans="1:12">
      <c r="A21" s="30"/>
      <c r="B21" s="30"/>
      <c r="C21" s="39"/>
      <c r="D21" s="39"/>
      <c r="E21" s="39"/>
      <c r="F21" s="41"/>
      <c r="I21" s="45"/>
      <c r="J21" s="45"/>
      <c r="K21" s="45"/>
      <c r="L21" s="47"/>
    </row>
    <row r="22" spans="1:12">
      <c r="A22" s="30"/>
      <c r="B22" s="30"/>
      <c r="C22" s="39"/>
      <c r="D22" s="39"/>
      <c r="E22" s="39"/>
      <c r="F22" s="41"/>
      <c r="I22" s="45"/>
      <c r="J22" s="45"/>
      <c r="K22" s="45"/>
      <c r="L22" s="47"/>
    </row>
    <row r="23" spans="1:12">
      <c r="A23" s="30"/>
      <c r="B23" s="30"/>
      <c r="C23" s="39"/>
      <c r="D23" s="39"/>
      <c r="E23" s="39"/>
      <c r="F23" s="41"/>
      <c r="I23" s="45"/>
      <c r="J23" s="45"/>
      <c r="K23" s="45"/>
      <c r="L23" s="47"/>
    </row>
    <row r="24" spans="1:12">
      <c r="A24" s="30"/>
      <c r="B24" s="30"/>
      <c r="C24" s="39"/>
      <c r="D24" s="39"/>
      <c r="E24" s="39"/>
      <c r="F24" s="41"/>
      <c r="I24" s="45"/>
      <c r="J24" s="45"/>
      <c r="K24" s="45"/>
      <c r="L24" s="47"/>
    </row>
    <row r="25" spans="1:12">
      <c r="A25" s="30"/>
      <c r="B25" s="30"/>
      <c r="C25" s="39"/>
      <c r="D25" s="39"/>
      <c r="E25" s="39"/>
      <c r="F25" s="41"/>
      <c r="I25" s="45"/>
      <c r="J25" s="45"/>
      <c r="K25" s="45"/>
      <c r="L25" s="47"/>
    </row>
    <row r="26" spans="1:12">
      <c r="A26" s="30"/>
      <c r="B26" s="30"/>
      <c r="C26" s="39"/>
      <c r="D26" s="39"/>
      <c r="E26" s="39"/>
      <c r="F26" s="41"/>
      <c r="I26" s="45"/>
      <c r="J26" s="45"/>
      <c r="K26" s="45"/>
      <c r="L26" s="47"/>
    </row>
    <row r="27" spans="1:12">
      <c r="A27" s="30"/>
      <c r="B27" s="30"/>
      <c r="C27" s="39"/>
      <c r="D27" s="39"/>
      <c r="E27" s="39"/>
      <c r="F27" s="41"/>
      <c r="I27" s="45"/>
      <c r="J27" s="45"/>
      <c r="K27" s="45"/>
      <c r="L27" s="47"/>
    </row>
    <row r="28" spans="1:12">
      <c r="A28" s="30"/>
      <c r="B28" s="30"/>
      <c r="C28" s="39"/>
      <c r="D28" s="39"/>
      <c r="E28" s="39"/>
      <c r="F28" s="41"/>
      <c r="I28" s="45"/>
      <c r="J28" s="45"/>
      <c r="K28" s="45"/>
      <c r="L28" s="47"/>
    </row>
    <row r="29" spans="1:12">
      <c r="A29" s="30"/>
      <c r="B29" s="30"/>
      <c r="C29" s="39"/>
      <c r="D29" s="39"/>
      <c r="E29" s="39"/>
      <c r="F29" s="41"/>
      <c r="I29" s="45"/>
      <c r="J29" s="45"/>
      <c r="K29" s="45"/>
      <c r="L29" s="47"/>
    </row>
    <row r="30" spans="1:12">
      <c r="A30" s="30"/>
      <c r="B30" s="30"/>
      <c r="C30" s="39"/>
      <c r="D30" s="39"/>
      <c r="E30" s="39"/>
      <c r="F30" s="41"/>
      <c r="I30" s="45"/>
      <c r="J30" s="45"/>
      <c r="K30" s="45"/>
      <c r="L30" s="47"/>
    </row>
    <row r="31" spans="1:12">
      <c r="A31" s="30"/>
      <c r="B31" s="30"/>
      <c r="C31" s="39"/>
      <c r="D31" s="39"/>
      <c r="E31" s="39"/>
      <c r="F31" s="41"/>
      <c r="I31" s="45"/>
      <c r="J31" s="45"/>
      <c r="K31" s="45"/>
      <c r="L31" s="47"/>
    </row>
    <row r="32" spans="1:12">
      <c r="A32" s="30"/>
      <c r="B32" s="30"/>
      <c r="C32" s="39"/>
      <c r="D32" s="39"/>
      <c r="E32" s="39"/>
      <c r="F32" s="41"/>
      <c r="I32" s="45"/>
      <c r="J32" s="45"/>
      <c r="K32" s="45"/>
      <c r="L32" s="47"/>
    </row>
    <row r="33" spans="1:12">
      <c r="A33" s="30"/>
      <c r="B33" s="30"/>
      <c r="C33" s="39"/>
      <c r="D33" s="39"/>
      <c r="E33" s="39"/>
      <c r="F33" s="41"/>
      <c r="I33" s="45"/>
      <c r="J33" s="45"/>
      <c r="K33" s="45"/>
      <c r="L33" s="47"/>
    </row>
    <row r="34" spans="1:12">
      <c r="C34" s="39"/>
      <c r="D34" s="39"/>
      <c r="E34" s="39"/>
      <c r="F34" s="41"/>
      <c r="I34" s="45"/>
      <c r="J34" s="45"/>
      <c r="K34" s="45"/>
      <c r="L34" s="47"/>
    </row>
    <row r="35" spans="1:12">
      <c r="C35" s="39"/>
      <c r="D35" s="39"/>
      <c r="E35" s="39"/>
      <c r="F35" s="41"/>
      <c r="I35" s="45"/>
      <c r="J35" s="45"/>
      <c r="K35" s="45"/>
      <c r="L35" s="47"/>
    </row>
    <row r="36" spans="1:12">
      <c r="C36" s="39"/>
      <c r="D36" s="39"/>
      <c r="E36" s="39"/>
      <c r="F36" s="41"/>
      <c r="I36" s="45"/>
      <c r="J36" s="45"/>
      <c r="K36" s="45"/>
      <c r="L36" s="47"/>
    </row>
    <row r="37" spans="1:12">
      <c r="C37" s="39"/>
      <c r="D37" s="39"/>
      <c r="E37" s="39"/>
      <c r="F37" s="41"/>
      <c r="I37" s="45"/>
      <c r="J37" s="45"/>
      <c r="K37" s="45"/>
      <c r="L37" s="47"/>
    </row>
    <row r="38" spans="1:12">
      <c r="C38" s="39"/>
      <c r="D38" s="39"/>
      <c r="E38" s="39"/>
      <c r="F38" s="41"/>
      <c r="I38" s="45"/>
      <c r="J38" s="45"/>
      <c r="K38" s="45"/>
      <c r="L38" s="47"/>
    </row>
    <row r="39" spans="1:12">
      <c r="C39" s="39"/>
      <c r="D39" s="39"/>
      <c r="E39" s="39"/>
      <c r="F39" s="41"/>
      <c r="I39" s="45"/>
      <c r="J39" s="45"/>
      <c r="K39" s="45"/>
      <c r="L39" s="47"/>
    </row>
    <row r="40" spans="1:12">
      <c r="C40" s="39"/>
      <c r="D40" s="39"/>
      <c r="E40" s="39"/>
      <c r="F40" s="41"/>
      <c r="I40" s="45"/>
      <c r="J40" s="45"/>
      <c r="K40" s="45"/>
      <c r="L40" s="47"/>
    </row>
    <row r="41" spans="1:12">
      <c r="C41" s="39"/>
      <c r="D41" s="39"/>
      <c r="E41" s="39"/>
      <c r="F41" s="41"/>
      <c r="I41" s="45"/>
      <c r="J41" s="45"/>
      <c r="K41" s="45"/>
      <c r="L41" s="47"/>
    </row>
    <row r="42" spans="1:12">
      <c r="C42" s="39"/>
      <c r="D42" s="39"/>
      <c r="E42" s="39"/>
      <c r="F42" s="41"/>
      <c r="I42" s="45"/>
      <c r="J42" s="45"/>
      <c r="K42" s="45"/>
      <c r="L42" s="47"/>
    </row>
    <row r="43" spans="1:12">
      <c r="C43" s="39"/>
      <c r="D43" s="39"/>
      <c r="E43" s="39"/>
      <c r="F43" s="41"/>
      <c r="I43" s="45"/>
      <c r="J43" s="45"/>
      <c r="K43" s="45"/>
      <c r="L43" s="47"/>
    </row>
    <row r="44" spans="1:12">
      <c r="C44" s="39"/>
      <c r="D44" s="39"/>
      <c r="E44" s="39"/>
      <c r="F44" s="41"/>
      <c r="I44" s="45"/>
      <c r="J44" s="45"/>
      <c r="K44" s="45"/>
      <c r="L44" s="47"/>
    </row>
    <row r="45" spans="1:12">
      <c r="C45" s="39"/>
      <c r="D45" s="39"/>
      <c r="E45" s="39"/>
      <c r="F45" s="41"/>
      <c r="I45" s="45"/>
      <c r="J45" s="45"/>
      <c r="K45" s="45"/>
      <c r="L45" s="47"/>
    </row>
    <row r="46" spans="1:12">
      <c r="C46" s="39"/>
      <c r="D46" s="39"/>
      <c r="E46" s="39"/>
      <c r="F46" s="41"/>
      <c r="I46" s="45"/>
      <c r="J46" s="45"/>
      <c r="K46" s="45"/>
      <c r="L46" s="47"/>
    </row>
    <row r="47" spans="1:12">
      <c r="C47" s="39"/>
      <c r="D47" s="39"/>
      <c r="E47" s="39"/>
      <c r="F47" s="41"/>
      <c r="I47" s="45"/>
      <c r="J47" s="45"/>
      <c r="K47" s="45"/>
      <c r="L47" s="47"/>
    </row>
    <row r="48" spans="1:12">
      <c r="C48" s="39"/>
      <c r="D48" s="39"/>
      <c r="E48" s="39"/>
      <c r="F48" s="41"/>
      <c r="I48" s="45"/>
      <c r="J48" s="45"/>
      <c r="K48" s="45"/>
      <c r="L48" s="47"/>
    </row>
    <row r="49" spans="3:12">
      <c r="C49" s="39"/>
      <c r="D49" s="39"/>
      <c r="E49" s="39"/>
      <c r="F49" s="41"/>
      <c r="I49" s="45"/>
      <c r="J49" s="45"/>
      <c r="K49" s="45"/>
      <c r="L49" s="47"/>
    </row>
    <row r="50" spans="3:12">
      <c r="C50" s="39"/>
      <c r="D50" s="39"/>
      <c r="E50" s="39"/>
      <c r="F50" s="41"/>
      <c r="I50" s="45"/>
      <c r="J50" s="45"/>
      <c r="K50" s="45"/>
      <c r="L50" s="47"/>
    </row>
    <row r="51" spans="3:12">
      <c r="C51" s="39"/>
      <c r="D51" s="39"/>
      <c r="E51" s="39"/>
      <c r="F51" s="41"/>
      <c r="I51" s="45"/>
      <c r="J51" s="45"/>
      <c r="K51" s="45"/>
      <c r="L51" s="47"/>
    </row>
    <row r="52" spans="3:12">
      <c r="C52" s="39"/>
      <c r="D52" s="39"/>
      <c r="E52" s="39"/>
      <c r="F52" s="41"/>
      <c r="I52" s="45"/>
      <c r="J52" s="45"/>
      <c r="K52" s="45"/>
      <c r="L52" s="47"/>
    </row>
    <row r="53" spans="3:12">
      <c r="C53" s="39"/>
      <c r="D53" s="39"/>
      <c r="E53" s="39"/>
      <c r="F53" s="41"/>
      <c r="I53" s="45"/>
      <c r="J53" s="45"/>
      <c r="K53" s="45"/>
      <c r="L53" s="47"/>
    </row>
    <row r="54" spans="3:12">
      <c r="C54" s="39"/>
      <c r="D54" s="39"/>
      <c r="E54" s="39"/>
      <c r="F54" s="41"/>
      <c r="I54" s="45"/>
      <c r="J54" s="45"/>
      <c r="K54" s="45"/>
      <c r="L54" s="47"/>
    </row>
    <row r="55" spans="3:12">
      <c r="C55" s="39"/>
      <c r="D55" s="39"/>
      <c r="E55" s="39"/>
      <c r="F55" s="41"/>
      <c r="I55" s="45"/>
      <c r="J55" s="45"/>
      <c r="K55" s="45"/>
      <c r="L55" s="47"/>
    </row>
    <row r="56" spans="3:12">
      <c r="C56" s="39"/>
      <c r="D56" s="39"/>
      <c r="E56" s="39"/>
      <c r="F56" s="41"/>
      <c r="I56" s="45"/>
      <c r="J56" s="45"/>
      <c r="K56" s="45"/>
      <c r="L56" s="47"/>
    </row>
    <row r="57" spans="3:12">
      <c r="C57" s="39"/>
      <c r="D57" s="39"/>
      <c r="E57" s="39"/>
      <c r="F57" s="41"/>
      <c r="I57" s="45"/>
      <c r="J57" s="45"/>
      <c r="K57" s="45"/>
      <c r="L57" s="47"/>
    </row>
    <row r="58" spans="3:12">
      <c r="C58" s="39"/>
      <c r="D58" s="39"/>
      <c r="E58" s="39"/>
      <c r="F58" s="41"/>
      <c r="I58" s="45"/>
      <c r="J58" s="45"/>
      <c r="K58" s="45"/>
      <c r="L58" s="47"/>
    </row>
    <row r="59" spans="3:12">
      <c r="C59" s="39"/>
      <c r="D59" s="39"/>
      <c r="E59" s="39"/>
      <c r="F59" s="41"/>
      <c r="I59" s="45"/>
      <c r="J59" s="45"/>
      <c r="K59" s="45"/>
      <c r="L59" s="47"/>
    </row>
    <row r="60" spans="3:12">
      <c r="C60" s="39"/>
      <c r="D60" s="39"/>
      <c r="E60" s="39"/>
      <c r="F60" s="41"/>
      <c r="I60" s="45"/>
      <c r="J60" s="45"/>
      <c r="K60" s="45"/>
      <c r="L60" s="47"/>
    </row>
    <row r="61" spans="3:12">
      <c r="C61" s="39"/>
      <c r="D61" s="39"/>
      <c r="E61" s="39"/>
      <c r="F61" s="41"/>
      <c r="I61" s="45"/>
      <c r="J61" s="45"/>
      <c r="K61" s="45"/>
      <c r="L61" s="47"/>
    </row>
    <row r="62" spans="3:12">
      <c r="C62" s="39"/>
      <c r="D62" s="39"/>
      <c r="E62" s="39"/>
      <c r="F62" s="41"/>
      <c r="I62" s="45"/>
      <c r="J62" s="45"/>
      <c r="K62" s="45"/>
      <c r="L62" s="47"/>
    </row>
    <row r="63" spans="3:12">
      <c r="C63" s="39"/>
      <c r="D63" s="39"/>
      <c r="E63" s="39"/>
      <c r="F63" s="41"/>
      <c r="I63" s="45"/>
      <c r="J63" s="45"/>
      <c r="K63" s="45"/>
      <c r="L63" s="47"/>
    </row>
    <row r="64" spans="3:12">
      <c r="C64" s="39"/>
      <c r="D64" s="39"/>
      <c r="E64" s="39"/>
      <c r="F64" s="41"/>
      <c r="I64" s="45"/>
      <c r="J64" s="45"/>
      <c r="K64" s="45"/>
      <c r="L64" s="47"/>
    </row>
    <row r="65" spans="3:12">
      <c r="C65" s="39"/>
      <c r="D65" s="39"/>
      <c r="E65" s="39"/>
      <c r="F65" s="41"/>
      <c r="I65" s="45"/>
      <c r="J65" s="45"/>
      <c r="K65" s="45"/>
      <c r="L65" s="47"/>
    </row>
    <row r="66" spans="3:12">
      <c r="C66" s="39"/>
      <c r="D66" s="39"/>
      <c r="E66" s="39"/>
      <c r="F66" s="41"/>
      <c r="I66" s="45"/>
      <c r="J66" s="45"/>
      <c r="K66" s="45"/>
      <c r="L66" s="47"/>
    </row>
    <row r="67" spans="3:12">
      <c r="C67" s="39"/>
      <c r="D67" s="39"/>
      <c r="E67" s="39"/>
      <c r="F67" s="41"/>
      <c r="I67" s="45"/>
      <c r="J67" s="45"/>
      <c r="K67" s="45"/>
      <c r="L67" s="47"/>
    </row>
    <row r="68" spans="3:12">
      <c r="C68" s="39"/>
      <c r="D68" s="39"/>
      <c r="E68" s="39"/>
      <c r="F68" s="41"/>
      <c r="I68" s="45"/>
      <c r="J68" s="45"/>
      <c r="K68" s="45"/>
      <c r="L68" s="47"/>
    </row>
    <row r="69" spans="3:12">
      <c r="C69" s="39"/>
      <c r="D69" s="39"/>
      <c r="E69" s="39"/>
      <c r="F69" s="41"/>
      <c r="I69" s="45"/>
      <c r="J69" s="45"/>
      <c r="K69" s="45"/>
      <c r="L69" s="47"/>
    </row>
    <row r="70" spans="3:12">
      <c r="C70" s="39"/>
      <c r="D70" s="39"/>
      <c r="E70" s="39"/>
      <c r="F70" s="41"/>
      <c r="I70" s="45"/>
      <c r="J70" s="45"/>
      <c r="K70" s="45"/>
      <c r="L70" s="47"/>
    </row>
    <row r="71" spans="3:12">
      <c r="C71" s="39"/>
      <c r="D71" s="39"/>
      <c r="E71" s="39"/>
      <c r="F71" s="41"/>
      <c r="I71" s="45"/>
      <c r="J71" s="45"/>
      <c r="K71" s="45"/>
      <c r="L71" s="47"/>
    </row>
    <row r="72" spans="3:12">
      <c r="C72" s="39"/>
      <c r="D72" s="39"/>
      <c r="E72" s="39"/>
      <c r="F72" s="41"/>
      <c r="I72" s="45"/>
      <c r="J72" s="45"/>
      <c r="K72" s="45"/>
      <c r="L72" s="47"/>
    </row>
    <row r="73" spans="3:12">
      <c r="C73" s="39"/>
      <c r="D73" s="39"/>
      <c r="E73" s="39"/>
      <c r="F73" s="41"/>
      <c r="I73" s="45"/>
      <c r="J73" s="45"/>
      <c r="K73" s="45"/>
      <c r="L73" s="47"/>
    </row>
    <row r="74" spans="3:12">
      <c r="C74" s="39"/>
      <c r="D74" s="39"/>
      <c r="E74" s="39"/>
      <c r="F74" s="41"/>
      <c r="I74" s="45"/>
      <c r="J74" s="45"/>
      <c r="K74" s="45"/>
      <c r="L74" s="47"/>
    </row>
    <row r="75" spans="3:12">
      <c r="C75" s="39"/>
      <c r="D75" s="39"/>
      <c r="E75" s="39"/>
      <c r="F75" s="41"/>
      <c r="I75" s="45"/>
      <c r="J75" s="45"/>
      <c r="K75" s="45"/>
      <c r="L75" s="47"/>
    </row>
    <row r="76" spans="3:12">
      <c r="C76" s="39"/>
      <c r="D76" s="39"/>
      <c r="E76" s="39"/>
      <c r="F76" s="41"/>
      <c r="I76" s="45"/>
      <c r="J76" s="45"/>
      <c r="K76" s="45"/>
      <c r="L76" s="47"/>
    </row>
    <row r="77" spans="3:12">
      <c r="C77" s="39"/>
      <c r="D77" s="39"/>
      <c r="E77" s="39"/>
      <c r="F77" s="41"/>
      <c r="I77" s="45"/>
      <c r="J77" s="45"/>
      <c r="K77" s="45"/>
      <c r="L77" s="47"/>
    </row>
    <row r="78" spans="3:12">
      <c r="C78" s="39"/>
      <c r="D78" s="39"/>
      <c r="E78" s="39"/>
      <c r="F78" s="41"/>
      <c r="I78" s="45"/>
      <c r="J78" s="45"/>
      <c r="K78" s="45"/>
      <c r="L78" s="47"/>
    </row>
    <row r="79" spans="3:12">
      <c r="C79" s="39"/>
      <c r="D79" s="39"/>
      <c r="E79" s="39"/>
      <c r="F79" s="41"/>
      <c r="I79" s="45"/>
      <c r="J79" s="45"/>
      <c r="K79" s="45"/>
      <c r="L79" s="47"/>
    </row>
    <row r="80" spans="3:12">
      <c r="C80" s="39"/>
      <c r="D80" s="39"/>
      <c r="E80" s="39"/>
      <c r="F80" s="41"/>
      <c r="I80" s="45"/>
      <c r="J80" s="45"/>
      <c r="K80" s="45"/>
      <c r="L80" s="47"/>
    </row>
    <row r="81" spans="3:12">
      <c r="C81" s="39"/>
      <c r="D81" s="39"/>
      <c r="E81" s="39"/>
      <c r="F81" s="41"/>
      <c r="I81" s="45"/>
      <c r="J81" s="45"/>
      <c r="K81" s="45"/>
      <c r="L81" s="47"/>
    </row>
    <row r="82" spans="3:12">
      <c r="C82" s="39"/>
      <c r="D82" s="39"/>
      <c r="E82" s="39"/>
      <c r="F82" s="41"/>
      <c r="I82" s="45"/>
      <c r="J82" s="45"/>
      <c r="K82" s="45"/>
      <c r="L82" s="47"/>
    </row>
    <row r="83" spans="3:12">
      <c r="C83" s="39"/>
      <c r="D83" s="39"/>
      <c r="E83" s="39"/>
      <c r="F83" s="41"/>
      <c r="I83" s="45"/>
      <c r="J83" s="45"/>
      <c r="K83" s="45"/>
      <c r="L83" s="47"/>
    </row>
    <row r="84" spans="3:12">
      <c r="C84" s="39"/>
      <c r="D84" s="39"/>
      <c r="E84" s="39"/>
      <c r="F84" s="41"/>
      <c r="I84" s="45"/>
      <c r="J84" s="45"/>
      <c r="K84" s="45"/>
      <c r="L84" s="47"/>
    </row>
    <row r="85" spans="3:12">
      <c r="C85" s="39"/>
      <c r="D85" s="39"/>
      <c r="E85" s="39"/>
      <c r="F85" s="41"/>
      <c r="I85" s="45"/>
      <c r="J85" s="45"/>
      <c r="K85" s="45"/>
      <c r="L85" s="47"/>
    </row>
    <row r="86" spans="3:12">
      <c r="C86" s="39"/>
      <c r="D86" s="39"/>
      <c r="E86" s="39"/>
      <c r="F86" s="41"/>
      <c r="I86" s="45"/>
      <c r="J86" s="45"/>
      <c r="K86" s="45"/>
      <c r="L86" s="47"/>
    </row>
    <row r="87" spans="3:12">
      <c r="C87" s="39"/>
      <c r="D87" s="39"/>
      <c r="E87" s="39"/>
      <c r="F87" s="41"/>
      <c r="I87" s="45"/>
      <c r="J87" s="45"/>
      <c r="K87" s="45"/>
      <c r="L87" s="47"/>
    </row>
    <row r="88" spans="3:12">
      <c r="C88" s="39"/>
      <c r="D88" s="39"/>
      <c r="E88" s="39"/>
      <c r="F88" s="41"/>
      <c r="I88" s="45"/>
      <c r="J88" s="45"/>
      <c r="K88" s="45"/>
      <c r="L88" s="47"/>
    </row>
    <row r="89" spans="3:12">
      <c r="C89" s="39"/>
      <c r="D89" s="39"/>
      <c r="E89" s="39"/>
      <c r="F89" s="41"/>
      <c r="I89" s="45"/>
      <c r="J89" s="45"/>
      <c r="K89" s="45"/>
      <c r="L89" s="47"/>
    </row>
    <row r="90" spans="3:12">
      <c r="C90" s="39"/>
      <c r="D90" s="39"/>
      <c r="E90" s="39"/>
      <c r="F90" s="41"/>
      <c r="I90" s="45"/>
      <c r="J90" s="45"/>
      <c r="K90" s="45"/>
      <c r="L90" s="47"/>
    </row>
    <row r="91" spans="3:12">
      <c r="C91" s="39"/>
      <c r="D91" s="39"/>
      <c r="E91" s="39"/>
      <c r="F91" s="41"/>
      <c r="I91" s="45"/>
      <c r="J91" s="45"/>
      <c r="K91" s="45"/>
      <c r="L91" s="47"/>
    </row>
    <row r="92" spans="3:12">
      <c r="C92" s="39"/>
      <c r="D92" s="39"/>
      <c r="E92" s="39"/>
      <c r="F92" s="41"/>
      <c r="I92" s="45"/>
      <c r="J92" s="45"/>
      <c r="K92" s="45"/>
      <c r="L92" s="47"/>
    </row>
    <row r="93" spans="3:12">
      <c r="C93" s="39"/>
      <c r="D93" s="39"/>
      <c r="E93" s="39"/>
      <c r="F93" s="41"/>
      <c r="I93" s="45"/>
      <c r="J93" s="45"/>
      <c r="K93" s="45"/>
      <c r="L93" s="47"/>
    </row>
    <row r="94" spans="3:12">
      <c r="C94" s="39"/>
      <c r="D94" s="39"/>
      <c r="E94" s="39"/>
      <c r="F94" s="41"/>
      <c r="I94" s="45"/>
      <c r="J94" s="45"/>
      <c r="K94" s="45"/>
      <c r="L94" s="47"/>
    </row>
    <row r="95" spans="3:12">
      <c r="C95" s="39"/>
      <c r="D95" s="39"/>
      <c r="E95" s="39"/>
      <c r="F95" s="41"/>
      <c r="I95" s="45"/>
      <c r="J95" s="45"/>
      <c r="K95" s="45"/>
      <c r="L95" s="47"/>
    </row>
    <row r="96" spans="3:12">
      <c r="C96" s="39"/>
      <c r="D96" s="39"/>
      <c r="E96" s="39"/>
      <c r="F96" s="41"/>
      <c r="I96" s="45"/>
      <c r="J96" s="45"/>
      <c r="K96" s="45"/>
      <c r="L96" s="47"/>
    </row>
    <row r="97" spans="3:12">
      <c r="C97" s="39"/>
      <c r="D97" s="39"/>
      <c r="E97" s="39"/>
      <c r="F97" s="41"/>
      <c r="I97" s="45"/>
      <c r="J97" s="45"/>
      <c r="K97" s="45"/>
      <c r="L97" s="47"/>
    </row>
    <row r="98" spans="3:12">
      <c r="C98" s="39"/>
      <c r="D98" s="39"/>
      <c r="E98" s="39"/>
      <c r="F98" s="41"/>
    </row>
    <row r="99" spans="3:12">
      <c r="C99" s="39"/>
      <c r="D99" s="39"/>
      <c r="E99" s="39"/>
      <c r="F99" s="41"/>
    </row>
    <row r="100" spans="3:12">
      <c r="C100" s="39"/>
      <c r="D100" s="39"/>
      <c r="E100" s="39"/>
      <c r="F100" s="41"/>
    </row>
    <row r="101" spans="3:12">
      <c r="C101" s="39"/>
      <c r="D101" s="39"/>
      <c r="E101" s="39"/>
      <c r="F101" s="41"/>
    </row>
    <row r="102" spans="3:12">
      <c r="C102" s="39"/>
      <c r="D102" s="39"/>
      <c r="E102" s="39"/>
      <c r="F102" s="41"/>
    </row>
    <row r="103" spans="3:12">
      <c r="C103" s="39"/>
      <c r="D103" s="39"/>
      <c r="E103" s="39"/>
      <c r="F103" s="41"/>
    </row>
    <row r="104" spans="3:12">
      <c r="C104" s="39"/>
      <c r="D104" s="39"/>
      <c r="E104" s="39"/>
      <c r="F104" s="41"/>
    </row>
    <row r="105" spans="3:12">
      <c r="C105" s="39"/>
      <c r="D105" s="39"/>
      <c r="E105" s="39"/>
      <c r="F105" s="41"/>
    </row>
    <row r="106" spans="3:12">
      <c r="C106" s="39"/>
      <c r="D106" s="39"/>
      <c r="E106" s="39"/>
      <c r="F106" s="41"/>
    </row>
    <row r="107" spans="3:12">
      <c r="C107" s="39"/>
      <c r="D107" s="39"/>
      <c r="E107" s="39"/>
      <c r="F107" s="41"/>
    </row>
    <row r="108" spans="3:12">
      <c r="C108" s="39"/>
      <c r="D108" s="39"/>
      <c r="E108" s="39"/>
      <c r="F108" s="41"/>
    </row>
    <row r="109" spans="3:12">
      <c r="C109" s="39"/>
      <c r="D109" s="39"/>
      <c r="E109" s="39"/>
      <c r="F109" s="41"/>
    </row>
    <row r="110" spans="3:12">
      <c r="C110" s="39"/>
      <c r="D110" s="39"/>
      <c r="E110" s="39"/>
      <c r="F110" s="41"/>
    </row>
    <row r="111" spans="3:12">
      <c r="C111" s="39"/>
      <c r="D111" s="39"/>
      <c r="E111" s="39"/>
      <c r="F111" s="41"/>
    </row>
    <row r="112" spans="3:12">
      <c r="C112" s="39"/>
      <c r="D112" s="39"/>
      <c r="E112" s="39"/>
      <c r="F112" s="41"/>
    </row>
    <row r="113" spans="3:6">
      <c r="C113" s="39"/>
      <c r="D113" s="39"/>
      <c r="E113" s="39"/>
      <c r="F113" s="41"/>
    </row>
    <row r="114" spans="3:6">
      <c r="C114" s="39"/>
      <c r="D114" s="39"/>
      <c r="E114" s="39"/>
      <c r="F114" s="41"/>
    </row>
    <row r="115" spans="3:6">
      <c r="C115" s="39"/>
      <c r="D115" s="39"/>
      <c r="E115" s="39"/>
      <c r="F115" s="41"/>
    </row>
    <row r="116" spans="3:6">
      <c r="C116" s="39"/>
      <c r="D116" s="39"/>
      <c r="E116" s="39"/>
      <c r="F116" s="41"/>
    </row>
    <row r="117" spans="3:6">
      <c r="C117" s="39"/>
      <c r="D117" s="39"/>
      <c r="E117" s="39"/>
      <c r="F117" s="41"/>
    </row>
    <row r="118" spans="3:6">
      <c r="C118" s="39"/>
      <c r="D118" s="39"/>
      <c r="E118" s="39"/>
      <c r="F118" s="41"/>
    </row>
    <row r="119" spans="3:6">
      <c r="C119" s="39"/>
      <c r="D119" s="39"/>
      <c r="E119" s="39"/>
      <c r="F119" s="41"/>
    </row>
    <row r="120" spans="3:6">
      <c r="C120" s="39"/>
      <c r="D120" s="39"/>
      <c r="E120" s="39"/>
      <c r="F120" s="41"/>
    </row>
    <row r="121" spans="3:6">
      <c r="C121" s="39"/>
      <c r="D121" s="39"/>
      <c r="E121" s="39"/>
      <c r="F121" s="41"/>
    </row>
    <row r="122" spans="3:6">
      <c r="C122" s="39"/>
      <c r="D122" s="39"/>
      <c r="E122" s="39"/>
      <c r="F122" s="41"/>
    </row>
    <row r="123" spans="3:6">
      <c r="C123" s="39"/>
      <c r="D123" s="39"/>
      <c r="E123" s="39"/>
      <c r="F123" s="41"/>
    </row>
    <row r="124" spans="3:6">
      <c r="C124" s="39"/>
      <c r="D124" s="39"/>
      <c r="E124" s="39"/>
      <c r="F124" s="41"/>
    </row>
    <row r="125" spans="3:6">
      <c r="C125" s="39"/>
      <c r="D125" s="39"/>
      <c r="E125" s="39"/>
      <c r="F125" s="41"/>
    </row>
    <row r="126" spans="3:6">
      <c r="C126" s="39"/>
      <c r="D126" s="39"/>
      <c r="E126" s="39"/>
      <c r="F126" s="41"/>
    </row>
    <row r="127" spans="3:6">
      <c r="C127" s="39"/>
      <c r="D127" s="39"/>
      <c r="E127" s="39"/>
      <c r="F127" s="41"/>
    </row>
    <row r="128" spans="3:6">
      <c r="C128" s="39"/>
      <c r="D128" s="39"/>
      <c r="E128" s="39"/>
      <c r="F128" s="41"/>
    </row>
    <row r="129" spans="3:6">
      <c r="C129" s="39"/>
      <c r="D129" s="39"/>
      <c r="E129" s="39"/>
      <c r="F129" s="41"/>
    </row>
    <row r="130" spans="3:6">
      <c r="C130" s="39"/>
      <c r="D130" s="39"/>
      <c r="E130" s="39"/>
      <c r="F130" s="41"/>
    </row>
    <row r="131" spans="3:6">
      <c r="C131" s="39"/>
      <c r="D131" s="39"/>
      <c r="E131" s="39"/>
      <c r="F131" s="41"/>
    </row>
    <row r="132" spans="3:6">
      <c r="C132" s="39"/>
      <c r="D132" s="39"/>
      <c r="E132" s="39"/>
      <c r="F132" s="41"/>
    </row>
    <row r="133" spans="3:6">
      <c r="C133" s="39"/>
      <c r="D133" s="39"/>
      <c r="E133" s="39"/>
      <c r="F133" s="41"/>
    </row>
    <row r="134" spans="3:6">
      <c r="C134" s="39"/>
      <c r="D134" s="39"/>
      <c r="E134" s="39"/>
      <c r="F134" s="41"/>
    </row>
    <row r="135" spans="3:6">
      <c r="C135" s="39"/>
      <c r="D135" s="39"/>
      <c r="E135" s="39"/>
      <c r="F135" s="41"/>
    </row>
    <row r="136" spans="3:6">
      <c r="C136" s="39"/>
      <c r="D136" s="39"/>
      <c r="E136" s="39"/>
      <c r="F136" s="41"/>
    </row>
    <row r="137" spans="3:6">
      <c r="C137" s="39"/>
      <c r="D137" s="39"/>
      <c r="E137" s="39"/>
      <c r="F137" s="41"/>
    </row>
    <row r="138" spans="3:6">
      <c r="C138" s="39"/>
      <c r="D138" s="39"/>
      <c r="E138" s="39"/>
      <c r="F138" s="41"/>
    </row>
    <row r="139" spans="3:6">
      <c r="C139" s="39"/>
      <c r="D139" s="39"/>
      <c r="E139" s="39"/>
      <c r="F139" s="41"/>
    </row>
    <row r="140" spans="3:6">
      <c r="C140" s="39"/>
      <c r="D140" s="39"/>
      <c r="E140" s="39"/>
      <c r="F140" s="41"/>
    </row>
    <row r="141" spans="3:6">
      <c r="C141" s="39"/>
      <c r="D141" s="39"/>
      <c r="E141" s="39"/>
      <c r="F141" s="41"/>
    </row>
    <row r="142" spans="3:6">
      <c r="C142" s="39"/>
      <c r="D142" s="39"/>
      <c r="E142" s="39"/>
      <c r="F142" s="41"/>
    </row>
    <row r="143" spans="3:6">
      <c r="C143" s="39"/>
      <c r="D143" s="39"/>
      <c r="E143" s="39"/>
      <c r="F143" s="41"/>
    </row>
    <row r="144" spans="3:6">
      <c r="C144" s="39"/>
      <c r="D144" s="39"/>
      <c r="E144" s="39"/>
      <c r="F144" s="41"/>
    </row>
    <row r="145" spans="3:6">
      <c r="C145" s="39"/>
      <c r="D145" s="39"/>
      <c r="E145" s="39"/>
      <c r="F145" s="41"/>
    </row>
    <row r="146" spans="3:6">
      <c r="C146" s="39"/>
      <c r="D146" s="39"/>
      <c r="E146" s="39"/>
      <c r="F146" s="41"/>
    </row>
    <row r="147" spans="3:6">
      <c r="C147" s="39"/>
      <c r="D147" s="39"/>
      <c r="E147" s="39"/>
      <c r="F147" s="41"/>
    </row>
    <row r="148" spans="3:6">
      <c r="C148" s="39"/>
      <c r="D148" s="39"/>
      <c r="E148" s="39"/>
      <c r="F148" s="41"/>
    </row>
    <row r="149" spans="3:6">
      <c r="C149" s="39"/>
      <c r="D149" s="39"/>
      <c r="E149" s="39"/>
      <c r="F149" s="41"/>
    </row>
    <row r="150" spans="3:6">
      <c r="C150" s="39"/>
      <c r="D150" s="39"/>
      <c r="E150" s="39"/>
      <c r="F150" s="41"/>
    </row>
    <row r="151" spans="3:6">
      <c r="C151" s="39"/>
      <c r="D151" s="39"/>
      <c r="E151" s="39"/>
      <c r="F151" s="41"/>
    </row>
    <row r="152" spans="3:6">
      <c r="C152" s="39"/>
      <c r="D152" s="39"/>
      <c r="E152" s="39"/>
      <c r="F152" s="41"/>
    </row>
    <row r="153" spans="3:6">
      <c r="C153" s="39"/>
      <c r="D153" s="39"/>
      <c r="E153" s="39"/>
      <c r="F153" s="41"/>
    </row>
    <row r="154" spans="3:6">
      <c r="C154" s="39"/>
      <c r="D154" s="39"/>
      <c r="E154" s="39"/>
      <c r="F154" s="41"/>
    </row>
  </sheetData>
  <mergeCells count="4">
    <mergeCell ref="A1:F1"/>
    <mergeCell ref="H1:L1"/>
    <mergeCell ref="A2:F2"/>
    <mergeCell ref="G2:L2"/>
  </mergeCells>
  <pageMargins left="0.7" right="0.7" top="0.75" bottom="0.75" header="0.51180555555555496" footer="0.51180555555555496"/>
  <pageSetup paperSize="9" firstPageNumber="0"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workbookViewId="0">
      <selection sqref="A1:F1"/>
    </sheetView>
  </sheetViews>
  <sheetFormatPr baseColWidth="10" defaultColWidth="8.83203125" defaultRowHeight="14" x14ac:dyDescent="0"/>
  <cols>
    <col min="1" max="2" width="22.1640625" style="38" customWidth="1"/>
    <col min="3" max="4" width="11.1640625" style="42" customWidth="1"/>
    <col min="5" max="5" width="22.1640625" style="42" customWidth="1"/>
    <col min="6" max="6" width="11.1640625" style="43" customWidth="1"/>
    <col min="7" max="8" width="22.1640625" style="44" customWidth="1"/>
    <col min="9" max="10" width="11.1640625" style="48" customWidth="1"/>
    <col min="11" max="11" width="22.1640625" style="48" customWidth="1"/>
    <col min="12" max="12" width="11.1640625" style="49" customWidth="1"/>
    <col min="13" max="16384" width="8.83203125" style="5"/>
  </cols>
  <sheetData>
    <row r="1" spans="1:12" ht="15" thickBot="1">
      <c r="A1" s="123" t="s">
        <v>379</v>
      </c>
      <c r="B1" s="123"/>
      <c r="C1" s="123"/>
      <c r="D1" s="123"/>
      <c r="E1" s="123"/>
      <c r="F1" s="124"/>
      <c r="G1" s="50" t="s">
        <v>381</v>
      </c>
      <c r="H1" s="125" t="s">
        <v>400</v>
      </c>
      <c r="I1" s="125"/>
      <c r="J1" s="125"/>
      <c r="K1" s="125"/>
      <c r="L1" s="126"/>
    </row>
    <row r="2" spans="1:12" ht="15" thickBot="1">
      <c r="A2" s="127" t="s">
        <v>0</v>
      </c>
      <c r="B2" s="128"/>
      <c r="C2" s="128"/>
      <c r="D2" s="128"/>
      <c r="E2" s="128"/>
      <c r="F2" s="129"/>
      <c r="G2" s="130" t="s">
        <v>2</v>
      </c>
      <c r="H2" s="131"/>
      <c r="I2" s="131"/>
      <c r="J2" s="131"/>
      <c r="K2" s="131"/>
      <c r="L2" s="132"/>
    </row>
    <row r="3" spans="1:12">
      <c r="A3" s="22" t="s">
        <v>163</v>
      </c>
      <c r="B3" s="23" t="s">
        <v>164</v>
      </c>
      <c r="C3" s="24" t="s">
        <v>81</v>
      </c>
      <c r="D3" s="24" t="s">
        <v>138</v>
      </c>
      <c r="E3" s="24" t="s">
        <v>137</v>
      </c>
      <c r="F3" s="25" t="s">
        <v>1</v>
      </c>
      <c r="G3" s="19" t="s">
        <v>163</v>
      </c>
      <c r="H3" s="19" t="s">
        <v>164</v>
      </c>
      <c r="I3" s="20" t="s">
        <v>81</v>
      </c>
      <c r="J3" s="20" t="s">
        <v>138</v>
      </c>
      <c r="K3" s="20" t="s">
        <v>137</v>
      </c>
      <c r="L3" s="21" t="s">
        <v>1</v>
      </c>
    </row>
    <row r="4" spans="1:12">
      <c r="A4" s="65" t="s">
        <v>181</v>
      </c>
      <c r="B4" s="66" t="s">
        <v>18</v>
      </c>
      <c r="C4" s="35">
        <v>52</v>
      </c>
      <c r="D4" s="36" t="s">
        <v>401</v>
      </c>
      <c r="E4" s="76">
        <v>0.11581291759465479</v>
      </c>
      <c r="F4" s="37">
        <v>10</v>
      </c>
      <c r="G4" s="70" t="s">
        <v>5</v>
      </c>
      <c r="H4" s="71" t="s">
        <v>6</v>
      </c>
      <c r="I4" s="45">
        <v>198</v>
      </c>
      <c r="J4" s="74" t="s">
        <v>401</v>
      </c>
      <c r="K4" s="46">
        <v>0.44097995545657015</v>
      </c>
      <c r="L4" s="47">
        <v>10</v>
      </c>
    </row>
    <row r="5" spans="1:12">
      <c r="A5" s="65" t="s">
        <v>9</v>
      </c>
      <c r="B5" s="66" t="s">
        <v>10</v>
      </c>
      <c r="C5" s="39">
        <v>75</v>
      </c>
      <c r="D5" s="40" t="s">
        <v>401</v>
      </c>
      <c r="E5" s="77">
        <v>0.16703786191536749</v>
      </c>
      <c r="F5" s="41">
        <v>9</v>
      </c>
      <c r="G5" s="70" t="s">
        <v>198</v>
      </c>
      <c r="H5" s="71" t="s">
        <v>216</v>
      </c>
      <c r="I5" s="45">
        <v>272</v>
      </c>
      <c r="J5" s="75" t="s">
        <v>402</v>
      </c>
      <c r="K5" s="46">
        <v>0.86900958466453671</v>
      </c>
      <c r="L5" s="47">
        <v>9</v>
      </c>
    </row>
    <row r="6" spans="1:12">
      <c r="A6" s="65" t="s">
        <v>105</v>
      </c>
      <c r="B6" s="66" t="s">
        <v>106</v>
      </c>
      <c r="C6" s="39">
        <v>55</v>
      </c>
      <c r="D6" s="40" t="s">
        <v>402</v>
      </c>
      <c r="E6" s="77">
        <v>0.1757188498402556</v>
      </c>
      <c r="F6" s="41">
        <v>8</v>
      </c>
      <c r="G6" s="70" t="s">
        <v>12</v>
      </c>
      <c r="H6" s="71" t="s">
        <v>355</v>
      </c>
      <c r="I6" s="45">
        <v>274</v>
      </c>
      <c r="J6" s="75" t="s">
        <v>402</v>
      </c>
      <c r="K6" s="46">
        <v>0.87539936102236426</v>
      </c>
      <c r="L6" s="47">
        <v>8</v>
      </c>
    </row>
    <row r="7" spans="1:12">
      <c r="A7" s="65" t="s">
        <v>22</v>
      </c>
      <c r="B7" s="66" t="s">
        <v>23</v>
      </c>
      <c r="C7" s="39">
        <v>171</v>
      </c>
      <c r="D7" s="40" t="s">
        <v>402</v>
      </c>
      <c r="E7" s="77">
        <v>0.54632587859424919</v>
      </c>
      <c r="F7" s="41">
        <v>7</v>
      </c>
      <c r="G7" s="11"/>
      <c r="H7" s="11"/>
      <c r="I7" s="45"/>
      <c r="J7" s="75"/>
      <c r="K7" s="46"/>
      <c r="L7" s="47"/>
    </row>
    <row r="8" spans="1:12">
      <c r="A8" s="65" t="s">
        <v>56</v>
      </c>
      <c r="B8" s="66" t="s">
        <v>57</v>
      </c>
      <c r="C8" s="39">
        <v>316</v>
      </c>
      <c r="D8" s="40" t="s">
        <v>401</v>
      </c>
      <c r="E8" s="77">
        <v>0.70378619153674837</v>
      </c>
      <c r="F8" s="41">
        <v>6</v>
      </c>
      <c r="G8" s="11"/>
      <c r="H8" s="11"/>
      <c r="I8" s="45"/>
      <c r="J8" s="75"/>
      <c r="K8" s="46"/>
      <c r="L8" s="47"/>
    </row>
    <row r="9" spans="1:12">
      <c r="A9" s="30"/>
      <c r="B9" s="30"/>
      <c r="C9" s="39"/>
      <c r="D9" s="40"/>
      <c r="E9" s="77"/>
      <c r="F9" s="41"/>
      <c r="G9" s="11"/>
      <c r="H9" s="11"/>
      <c r="I9" s="45"/>
      <c r="J9" s="75"/>
      <c r="K9" s="46"/>
      <c r="L9" s="47"/>
    </row>
    <row r="10" spans="1:12">
      <c r="A10" s="30"/>
      <c r="B10" s="30"/>
      <c r="C10" s="39"/>
      <c r="D10" s="40"/>
      <c r="E10" s="77"/>
      <c r="F10" s="41"/>
      <c r="G10" s="11"/>
      <c r="H10" s="11"/>
      <c r="I10" s="45"/>
      <c r="J10" s="75"/>
      <c r="K10" s="46"/>
      <c r="L10" s="47"/>
    </row>
    <row r="11" spans="1:12">
      <c r="A11" s="30"/>
      <c r="B11" s="30"/>
      <c r="C11" s="39"/>
      <c r="D11" s="40"/>
      <c r="E11" s="77"/>
      <c r="F11" s="41"/>
      <c r="G11" s="11"/>
      <c r="H11" s="11"/>
      <c r="I11" s="45"/>
      <c r="J11" s="75"/>
      <c r="K11" s="46"/>
      <c r="L11" s="47"/>
    </row>
    <row r="12" spans="1:12">
      <c r="A12" s="30"/>
      <c r="B12" s="30"/>
      <c r="C12" s="39"/>
      <c r="D12" s="40"/>
      <c r="E12" s="77"/>
      <c r="F12" s="41"/>
      <c r="G12" s="11"/>
      <c r="H12" s="11"/>
      <c r="I12" s="45"/>
      <c r="J12" s="75"/>
      <c r="K12" s="46"/>
      <c r="L12" s="47"/>
    </row>
    <row r="13" spans="1:12">
      <c r="A13" s="30"/>
      <c r="B13" s="30"/>
      <c r="C13" s="39"/>
      <c r="D13" s="39"/>
      <c r="E13" s="39"/>
      <c r="F13" s="41"/>
      <c r="G13" s="11"/>
      <c r="H13" s="11"/>
      <c r="I13" s="45"/>
      <c r="J13" s="45"/>
      <c r="K13" s="45"/>
      <c r="L13" s="47"/>
    </row>
    <row r="14" spans="1:12">
      <c r="A14" s="30"/>
      <c r="B14" s="30"/>
      <c r="C14" s="39"/>
      <c r="D14" s="39"/>
      <c r="E14" s="39"/>
      <c r="F14" s="41"/>
      <c r="G14" s="11"/>
      <c r="H14" s="11"/>
      <c r="I14" s="45"/>
      <c r="J14" s="45"/>
      <c r="K14" s="45"/>
      <c r="L14" s="47"/>
    </row>
    <row r="15" spans="1:12">
      <c r="A15" s="30"/>
      <c r="B15" s="30"/>
      <c r="C15" s="39"/>
      <c r="D15" s="39"/>
      <c r="E15" s="39"/>
      <c r="F15" s="41"/>
      <c r="G15" s="11"/>
      <c r="H15" s="11"/>
      <c r="I15" s="45"/>
      <c r="J15" s="45"/>
      <c r="K15" s="45"/>
      <c r="L15" s="47"/>
    </row>
    <row r="16" spans="1:12">
      <c r="A16" s="30"/>
      <c r="B16" s="30"/>
      <c r="C16" s="39"/>
      <c r="D16" s="39"/>
      <c r="E16" s="39"/>
      <c r="F16" s="41"/>
      <c r="G16" s="11"/>
      <c r="H16" s="11"/>
      <c r="I16" s="45"/>
      <c r="J16" s="45"/>
      <c r="K16" s="45"/>
      <c r="L16" s="47"/>
    </row>
    <row r="17" spans="1:12">
      <c r="A17" s="30"/>
      <c r="B17" s="30"/>
      <c r="C17" s="39"/>
      <c r="D17" s="39"/>
      <c r="E17" s="39"/>
      <c r="F17" s="41"/>
      <c r="G17" s="11"/>
      <c r="H17" s="11"/>
      <c r="I17" s="45"/>
      <c r="J17" s="45"/>
      <c r="K17" s="45"/>
      <c r="L17" s="47"/>
    </row>
    <row r="18" spans="1:12">
      <c r="A18" s="30"/>
      <c r="B18" s="30"/>
      <c r="C18" s="39"/>
      <c r="D18" s="39"/>
      <c r="E18" s="39"/>
      <c r="F18" s="41"/>
      <c r="G18" s="11"/>
      <c r="H18" s="11"/>
      <c r="I18" s="45"/>
      <c r="J18" s="45"/>
      <c r="K18" s="45"/>
      <c r="L18" s="47"/>
    </row>
    <row r="19" spans="1:12">
      <c r="A19" s="30"/>
      <c r="B19" s="30"/>
      <c r="C19" s="39"/>
      <c r="D19" s="39"/>
      <c r="E19" s="39"/>
      <c r="F19" s="41"/>
      <c r="I19" s="45"/>
      <c r="J19" s="45"/>
      <c r="K19" s="45"/>
      <c r="L19" s="47"/>
    </row>
    <row r="20" spans="1:12">
      <c r="A20" s="30"/>
      <c r="B20" s="30"/>
      <c r="C20" s="39"/>
      <c r="D20" s="39"/>
      <c r="E20" s="39"/>
      <c r="F20" s="41"/>
      <c r="I20" s="45"/>
      <c r="J20" s="45"/>
      <c r="K20" s="45"/>
      <c r="L20" s="47"/>
    </row>
    <row r="21" spans="1:12">
      <c r="A21" s="30"/>
      <c r="B21" s="30"/>
      <c r="C21" s="39"/>
      <c r="D21" s="39"/>
      <c r="E21" s="39"/>
      <c r="F21" s="41"/>
      <c r="I21" s="45"/>
      <c r="J21" s="45"/>
      <c r="K21" s="45"/>
      <c r="L21" s="47"/>
    </row>
    <row r="22" spans="1:12">
      <c r="A22" s="30"/>
      <c r="B22" s="30"/>
      <c r="C22" s="39"/>
      <c r="D22" s="39"/>
      <c r="E22" s="39"/>
      <c r="F22" s="41"/>
      <c r="I22" s="45"/>
      <c r="J22" s="45"/>
      <c r="K22" s="45"/>
      <c r="L22" s="47"/>
    </row>
    <row r="23" spans="1:12">
      <c r="A23" s="30"/>
      <c r="B23" s="30"/>
      <c r="C23" s="39"/>
      <c r="D23" s="39"/>
      <c r="E23" s="39"/>
      <c r="F23" s="41"/>
      <c r="I23" s="45"/>
      <c r="J23" s="45"/>
      <c r="K23" s="45"/>
      <c r="L23" s="47"/>
    </row>
    <row r="24" spans="1:12">
      <c r="A24" s="30"/>
      <c r="B24" s="30"/>
      <c r="C24" s="39"/>
      <c r="D24" s="39"/>
      <c r="E24" s="39"/>
      <c r="F24" s="41"/>
      <c r="I24" s="45"/>
      <c r="J24" s="45"/>
      <c r="K24" s="45"/>
      <c r="L24" s="47"/>
    </row>
    <row r="25" spans="1:12">
      <c r="A25" s="30"/>
      <c r="B25" s="30"/>
      <c r="C25" s="39"/>
      <c r="D25" s="39"/>
      <c r="E25" s="39"/>
      <c r="F25" s="41"/>
      <c r="I25" s="45"/>
      <c r="J25" s="45"/>
      <c r="K25" s="45"/>
      <c r="L25" s="47"/>
    </row>
    <row r="26" spans="1:12">
      <c r="A26" s="30"/>
      <c r="B26" s="30"/>
      <c r="C26" s="39"/>
      <c r="D26" s="39"/>
      <c r="E26" s="39"/>
      <c r="F26" s="41"/>
      <c r="I26" s="45"/>
      <c r="J26" s="45"/>
      <c r="K26" s="45"/>
      <c r="L26" s="47"/>
    </row>
    <row r="27" spans="1:12">
      <c r="A27" s="30"/>
      <c r="B27" s="30"/>
      <c r="C27" s="39"/>
      <c r="D27" s="39"/>
      <c r="E27" s="39"/>
      <c r="F27" s="41"/>
      <c r="I27" s="45"/>
      <c r="J27" s="45"/>
      <c r="K27" s="45"/>
      <c r="L27" s="47"/>
    </row>
    <row r="28" spans="1:12">
      <c r="A28" s="30"/>
      <c r="B28" s="30"/>
      <c r="C28" s="39"/>
      <c r="D28" s="39"/>
      <c r="E28" s="39"/>
      <c r="F28" s="41"/>
      <c r="I28" s="45"/>
      <c r="J28" s="45"/>
      <c r="K28" s="45"/>
      <c r="L28" s="47"/>
    </row>
    <row r="29" spans="1:12">
      <c r="A29" s="30"/>
      <c r="B29" s="30"/>
      <c r="C29" s="39"/>
      <c r="D29" s="39"/>
      <c r="E29" s="39"/>
      <c r="F29" s="41"/>
      <c r="I29" s="45"/>
      <c r="J29" s="45"/>
      <c r="K29" s="45"/>
      <c r="L29" s="47"/>
    </row>
    <row r="30" spans="1:12">
      <c r="A30" s="30"/>
      <c r="B30" s="30"/>
      <c r="C30" s="39"/>
      <c r="D30" s="39"/>
      <c r="E30" s="39"/>
      <c r="F30" s="41"/>
      <c r="I30" s="45"/>
      <c r="J30" s="45"/>
      <c r="K30" s="45"/>
      <c r="L30" s="47"/>
    </row>
    <row r="31" spans="1:12">
      <c r="A31" s="30"/>
      <c r="B31" s="30"/>
      <c r="C31" s="39"/>
      <c r="D31" s="39"/>
      <c r="E31" s="39"/>
      <c r="F31" s="41"/>
      <c r="I31" s="45"/>
      <c r="J31" s="45"/>
      <c r="K31" s="45"/>
      <c r="L31" s="47"/>
    </row>
    <row r="32" spans="1:12">
      <c r="A32" s="30"/>
      <c r="B32" s="30"/>
      <c r="C32" s="39"/>
      <c r="D32" s="39"/>
      <c r="E32" s="39"/>
      <c r="F32" s="41"/>
      <c r="I32" s="45"/>
      <c r="J32" s="45"/>
      <c r="K32" s="45"/>
      <c r="L32" s="47"/>
    </row>
    <row r="33" spans="1:12">
      <c r="A33" s="30"/>
      <c r="B33" s="30"/>
      <c r="C33" s="39"/>
      <c r="D33" s="39"/>
      <c r="E33" s="39"/>
      <c r="F33" s="41"/>
      <c r="I33" s="45"/>
      <c r="J33" s="45"/>
      <c r="K33" s="45"/>
      <c r="L33" s="47"/>
    </row>
    <row r="34" spans="1:12">
      <c r="C34" s="39"/>
      <c r="D34" s="39"/>
      <c r="E34" s="39"/>
      <c r="F34" s="41"/>
      <c r="I34" s="45"/>
      <c r="J34" s="45"/>
      <c r="K34" s="45"/>
      <c r="L34" s="47"/>
    </row>
    <row r="35" spans="1:12">
      <c r="C35" s="39"/>
      <c r="D35" s="39"/>
      <c r="E35" s="39"/>
      <c r="F35" s="41"/>
      <c r="I35" s="45"/>
      <c r="J35" s="45"/>
      <c r="K35" s="45"/>
      <c r="L35" s="47"/>
    </row>
    <row r="36" spans="1:12">
      <c r="C36" s="39"/>
      <c r="D36" s="39"/>
      <c r="E36" s="39"/>
      <c r="F36" s="41"/>
      <c r="I36" s="45"/>
      <c r="J36" s="45"/>
      <c r="K36" s="45"/>
      <c r="L36" s="47"/>
    </row>
    <row r="37" spans="1:12">
      <c r="C37" s="39"/>
      <c r="D37" s="39"/>
      <c r="E37" s="39"/>
      <c r="F37" s="41"/>
      <c r="I37" s="45"/>
      <c r="J37" s="45"/>
      <c r="K37" s="45"/>
      <c r="L37" s="47"/>
    </row>
    <row r="38" spans="1:12">
      <c r="C38" s="39"/>
      <c r="D38" s="39"/>
      <c r="E38" s="39"/>
      <c r="F38" s="41"/>
      <c r="I38" s="45"/>
      <c r="J38" s="45"/>
      <c r="K38" s="45"/>
      <c r="L38" s="47"/>
    </row>
    <row r="39" spans="1:12">
      <c r="C39" s="39"/>
      <c r="D39" s="39"/>
      <c r="E39" s="39"/>
      <c r="F39" s="41"/>
      <c r="I39" s="45"/>
      <c r="J39" s="45"/>
      <c r="K39" s="45"/>
      <c r="L39" s="47"/>
    </row>
    <row r="40" spans="1:12">
      <c r="C40" s="39"/>
      <c r="D40" s="39"/>
      <c r="E40" s="39"/>
      <c r="F40" s="41"/>
      <c r="I40" s="45"/>
      <c r="J40" s="45"/>
      <c r="K40" s="45"/>
      <c r="L40" s="47"/>
    </row>
    <row r="41" spans="1:12">
      <c r="C41" s="39"/>
      <c r="D41" s="39"/>
      <c r="E41" s="39"/>
      <c r="F41" s="41"/>
      <c r="I41" s="45"/>
      <c r="J41" s="45"/>
      <c r="K41" s="45"/>
      <c r="L41" s="47"/>
    </row>
    <row r="42" spans="1:12">
      <c r="C42" s="39"/>
      <c r="D42" s="39"/>
      <c r="E42" s="39"/>
      <c r="F42" s="41"/>
      <c r="I42" s="45"/>
      <c r="J42" s="45"/>
      <c r="K42" s="45"/>
      <c r="L42" s="47"/>
    </row>
    <row r="43" spans="1:12">
      <c r="C43" s="39"/>
      <c r="D43" s="39"/>
      <c r="E43" s="39"/>
      <c r="F43" s="41"/>
      <c r="I43" s="45"/>
      <c r="J43" s="45"/>
      <c r="K43" s="45"/>
      <c r="L43" s="47"/>
    </row>
    <row r="44" spans="1:12">
      <c r="C44" s="39"/>
      <c r="D44" s="39"/>
      <c r="E44" s="39"/>
      <c r="F44" s="41"/>
      <c r="I44" s="45"/>
      <c r="J44" s="45"/>
      <c r="K44" s="45"/>
      <c r="L44" s="47"/>
    </row>
    <row r="45" spans="1:12">
      <c r="C45" s="39"/>
      <c r="D45" s="39"/>
      <c r="E45" s="39"/>
      <c r="F45" s="41"/>
      <c r="I45" s="45"/>
      <c r="J45" s="45"/>
      <c r="K45" s="45"/>
      <c r="L45" s="47"/>
    </row>
    <row r="46" spans="1:12">
      <c r="C46" s="39"/>
      <c r="D46" s="39"/>
      <c r="E46" s="39"/>
      <c r="F46" s="41"/>
      <c r="I46" s="45"/>
      <c r="J46" s="45"/>
      <c r="K46" s="45"/>
      <c r="L46" s="47"/>
    </row>
    <row r="47" spans="1:12">
      <c r="C47" s="39"/>
      <c r="D47" s="39"/>
      <c r="E47" s="39"/>
      <c r="F47" s="41"/>
      <c r="I47" s="45"/>
      <c r="J47" s="45"/>
      <c r="K47" s="45"/>
      <c r="L47" s="47"/>
    </row>
    <row r="48" spans="1:12">
      <c r="C48" s="39"/>
      <c r="D48" s="39"/>
      <c r="E48" s="39"/>
      <c r="F48" s="41"/>
      <c r="I48" s="45"/>
      <c r="J48" s="45"/>
      <c r="K48" s="45"/>
      <c r="L48" s="47"/>
    </row>
    <row r="49" spans="3:12">
      <c r="C49" s="39"/>
      <c r="D49" s="39"/>
      <c r="E49" s="39"/>
      <c r="F49" s="41"/>
      <c r="I49" s="45"/>
      <c r="J49" s="45"/>
      <c r="K49" s="45"/>
      <c r="L49" s="47"/>
    </row>
    <row r="50" spans="3:12">
      <c r="C50" s="39"/>
      <c r="D50" s="39"/>
      <c r="E50" s="39"/>
      <c r="F50" s="41"/>
      <c r="I50" s="45"/>
      <c r="J50" s="45"/>
      <c r="K50" s="45"/>
      <c r="L50" s="47"/>
    </row>
    <row r="51" spans="3:12">
      <c r="C51" s="39"/>
      <c r="D51" s="39"/>
      <c r="E51" s="39"/>
      <c r="F51" s="41"/>
      <c r="I51" s="45"/>
      <c r="J51" s="45"/>
      <c r="K51" s="45"/>
      <c r="L51" s="47"/>
    </row>
    <row r="52" spans="3:12">
      <c r="C52" s="39"/>
      <c r="D52" s="39"/>
      <c r="E52" s="39"/>
      <c r="F52" s="41"/>
      <c r="I52" s="45"/>
      <c r="J52" s="45"/>
      <c r="K52" s="45"/>
      <c r="L52" s="47"/>
    </row>
    <row r="53" spans="3:12">
      <c r="C53" s="39"/>
      <c r="D53" s="39"/>
      <c r="E53" s="39"/>
      <c r="F53" s="41"/>
      <c r="I53" s="45"/>
      <c r="J53" s="45"/>
      <c r="K53" s="45"/>
      <c r="L53" s="47"/>
    </row>
    <row r="54" spans="3:12">
      <c r="C54" s="39"/>
      <c r="D54" s="39"/>
      <c r="E54" s="39"/>
      <c r="F54" s="41"/>
      <c r="I54" s="45"/>
      <c r="J54" s="45"/>
      <c r="K54" s="45"/>
      <c r="L54" s="47"/>
    </row>
    <row r="55" spans="3:12">
      <c r="C55" s="39"/>
      <c r="D55" s="39"/>
      <c r="E55" s="39"/>
      <c r="F55" s="41"/>
      <c r="I55" s="45"/>
      <c r="J55" s="45"/>
      <c r="K55" s="45"/>
      <c r="L55" s="47"/>
    </row>
    <row r="56" spans="3:12">
      <c r="C56" s="39"/>
      <c r="D56" s="39"/>
      <c r="E56" s="39"/>
      <c r="F56" s="41"/>
      <c r="I56" s="45"/>
      <c r="J56" s="45"/>
      <c r="K56" s="45"/>
      <c r="L56" s="47"/>
    </row>
    <row r="57" spans="3:12">
      <c r="C57" s="39"/>
      <c r="D57" s="39"/>
      <c r="E57" s="39"/>
      <c r="F57" s="41"/>
      <c r="I57" s="45"/>
      <c r="J57" s="45"/>
      <c r="K57" s="45"/>
      <c r="L57" s="47"/>
    </row>
    <row r="58" spans="3:12">
      <c r="C58" s="39"/>
      <c r="D58" s="39"/>
      <c r="E58" s="39"/>
      <c r="F58" s="41"/>
      <c r="I58" s="45"/>
      <c r="J58" s="45"/>
      <c r="K58" s="45"/>
      <c r="L58" s="47"/>
    </row>
    <row r="59" spans="3:12">
      <c r="C59" s="39"/>
      <c r="D59" s="39"/>
      <c r="E59" s="39"/>
      <c r="F59" s="41"/>
      <c r="I59" s="45"/>
      <c r="J59" s="45"/>
      <c r="K59" s="45"/>
      <c r="L59" s="47"/>
    </row>
    <row r="60" spans="3:12">
      <c r="C60" s="39"/>
      <c r="D60" s="39"/>
      <c r="E60" s="39"/>
      <c r="F60" s="41"/>
      <c r="I60" s="45"/>
      <c r="J60" s="45"/>
      <c r="K60" s="45"/>
      <c r="L60" s="47"/>
    </row>
    <row r="61" spans="3:12">
      <c r="C61" s="39"/>
      <c r="D61" s="39"/>
      <c r="E61" s="39"/>
      <c r="F61" s="41"/>
      <c r="I61" s="45"/>
      <c r="J61" s="45"/>
      <c r="K61" s="45"/>
      <c r="L61" s="47"/>
    </row>
    <row r="62" spans="3:12">
      <c r="C62" s="39"/>
      <c r="D62" s="39"/>
      <c r="E62" s="39"/>
      <c r="F62" s="41"/>
      <c r="I62" s="45"/>
      <c r="J62" s="45"/>
      <c r="K62" s="45"/>
      <c r="L62" s="47"/>
    </row>
    <row r="63" spans="3:12">
      <c r="C63" s="39"/>
      <c r="D63" s="39"/>
      <c r="E63" s="39"/>
      <c r="F63" s="41"/>
      <c r="I63" s="45"/>
      <c r="J63" s="45"/>
      <c r="K63" s="45"/>
      <c r="L63" s="47"/>
    </row>
    <row r="64" spans="3:12">
      <c r="C64" s="39"/>
      <c r="D64" s="39"/>
      <c r="E64" s="39"/>
      <c r="F64" s="41"/>
      <c r="I64" s="45"/>
      <c r="J64" s="45"/>
      <c r="K64" s="45"/>
      <c r="L64" s="47"/>
    </row>
    <row r="65" spans="3:12">
      <c r="C65" s="39"/>
      <c r="D65" s="39"/>
      <c r="E65" s="39"/>
      <c r="F65" s="41"/>
      <c r="I65" s="45"/>
      <c r="J65" s="45"/>
      <c r="K65" s="45"/>
      <c r="L65" s="47"/>
    </row>
    <row r="66" spans="3:12">
      <c r="C66" s="39"/>
      <c r="D66" s="39"/>
      <c r="E66" s="39"/>
      <c r="F66" s="41"/>
      <c r="I66" s="45"/>
      <c r="J66" s="45"/>
      <c r="K66" s="45"/>
      <c r="L66" s="47"/>
    </row>
    <row r="67" spans="3:12">
      <c r="C67" s="39"/>
      <c r="D67" s="39"/>
      <c r="E67" s="39"/>
      <c r="F67" s="41"/>
      <c r="I67" s="45"/>
      <c r="J67" s="45"/>
      <c r="K67" s="45"/>
      <c r="L67" s="47"/>
    </row>
    <row r="68" spans="3:12">
      <c r="C68" s="39"/>
      <c r="D68" s="39"/>
      <c r="E68" s="39"/>
      <c r="F68" s="41"/>
      <c r="I68" s="45"/>
      <c r="J68" s="45"/>
      <c r="K68" s="45"/>
      <c r="L68" s="47"/>
    </row>
    <row r="69" spans="3:12">
      <c r="C69" s="39"/>
      <c r="D69" s="39"/>
      <c r="E69" s="39"/>
      <c r="F69" s="41"/>
      <c r="I69" s="45"/>
      <c r="J69" s="45"/>
      <c r="K69" s="45"/>
      <c r="L69" s="47"/>
    </row>
    <row r="70" spans="3:12">
      <c r="C70" s="39"/>
      <c r="D70" s="39"/>
      <c r="E70" s="39"/>
      <c r="F70" s="41"/>
      <c r="I70" s="45"/>
      <c r="J70" s="45"/>
      <c r="K70" s="45"/>
      <c r="L70" s="47"/>
    </row>
    <row r="71" spans="3:12">
      <c r="C71" s="39"/>
      <c r="D71" s="39"/>
      <c r="E71" s="39"/>
      <c r="F71" s="41"/>
      <c r="I71" s="45"/>
      <c r="J71" s="45"/>
      <c r="K71" s="45"/>
      <c r="L71" s="47"/>
    </row>
    <row r="72" spans="3:12">
      <c r="C72" s="39"/>
      <c r="D72" s="39"/>
      <c r="E72" s="39"/>
      <c r="F72" s="41"/>
      <c r="I72" s="45"/>
      <c r="J72" s="45"/>
      <c r="K72" s="45"/>
      <c r="L72" s="47"/>
    </row>
    <row r="73" spans="3:12">
      <c r="C73" s="39"/>
      <c r="D73" s="39"/>
      <c r="E73" s="39"/>
      <c r="F73" s="41"/>
      <c r="I73" s="45"/>
      <c r="J73" s="45"/>
      <c r="K73" s="45"/>
      <c r="L73" s="47"/>
    </row>
    <row r="74" spans="3:12">
      <c r="C74" s="39"/>
      <c r="D74" s="39"/>
      <c r="E74" s="39"/>
      <c r="F74" s="41"/>
      <c r="I74" s="45"/>
      <c r="J74" s="45"/>
      <c r="K74" s="45"/>
      <c r="L74" s="47"/>
    </row>
    <row r="75" spans="3:12">
      <c r="C75" s="39"/>
      <c r="D75" s="39"/>
      <c r="E75" s="39"/>
      <c r="F75" s="41"/>
      <c r="I75" s="45"/>
      <c r="J75" s="45"/>
      <c r="K75" s="45"/>
      <c r="L75" s="47"/>
    </row>
    <row r="76" spans="3:12">
      <c r="C76" s="39"/>
      <c r="D76" s="39"/>
      <c r="E76" s="39"/>
      <c r="F76" s="41"/>
      <c r="I76" s="45"/>
      <c r="J76" s="45"/>
      <c r="K76" s="45"/>
      <c r="L76" s="47"/>
    </row>
    <row r="77" spans="3:12">
      <c r="C77" s="39"/>
      <c r="D77" s="39"/>
      <c r="E77" s="39"/>
      <c r="F77" s="41"/>
      <c r="I77" s="45"/>
      <c r="J77" s="45"/>
      <c r="K77" s="45"/>
      <c r="L77" s="47"/>
    </row>
    <row r="78" spans="3:12">
      <c r="C78" s="39"/>
      <c r="D78" s="39"/>
      <c r="E78" s="39"/>
      <c r="F78" s="41"/>
      <c r="I78" s="45"/>
      <c r="J78" s="45"/>
      <c r="K78" s="45"/>
      <c r="L78" s="47"/>
    </row>
    <row r="79" spans="3:12">
      <c r="C79" s="39"/>
      <c r="D79" s="39"/>
      <c r="E79" s="39"/>
      <c r="F79" s="41"/>
      <c r="I79" s="45"/>
      <c r="J79" s="45"/>
      <c r="K79" s="45"/>
      <c r="L79" s="47"/>
    </row>
    <row r="80" spans="3:12">
      <c r="C80" s="39"/>
      <c r="D80" s="39"/>
      <c r="E80" s="39"/>
      <c r="F80" s="41"/>
      <c r="I80" s="45"/>
      <c r="J80" s="45"/>
      <c r="K80" s="45"/>
      <c r="L80" s="47"/>
    </row>
    <row r="81" spans="3:12">
      <c r="C81" s="39"/>
      <c r="D81" s="39"/>
      <c r="E81" s="39"/>
      <c r="F81" s="41"/>
      <c r="I81" s="45"/>
      <c r="J81" s="45"/>
      <c r="K81" s="45"/>
      <c r="L81" s="47"/>
    </row>
    <row r="82" spans="3:12">
      <c r="C82" s="39"/>
      <c r="D82" s="39"/>
      <c r="E82" s="39"/>
      <c r="F82" s="41"/>
      <c r="I82" s="45"/>
      <c r="J82" s="45"/>
      <c r="K82" s="45"/>
      <c r="L82" s="47"/>
    </row>
    <row r="83" spans="3:12">
      <c r="C83" s="39"/>
      <c r="D83" s="39"/>
      <c r="E83" s="39"/>
      <c r="F83" s="41"/>
      <c r="I83" s="45"/>
      <c r="J83" s="45"/>
      <c r="K83" s="45"/>
      <c r="L83" s="47"/>
    </row>
    <row r="84" spans="3:12">
      <c r="C84" s="39"/>
      <c r="D84" s="39"/>
      <c r="E84" s="39"/>
      <c r="F84" s="41"/>
      <c r="I84" s="45"/>
      <c r="J84" s="45"/>
      <c r="K84" s="45"/>
      <c r="L84" s="47"/>
    </row>
    <row r="85" spans="3:12">
      <c r="C85" s="39"/>
      <c r="D85" s="39"/>
      <c r="E85" s="39"/>
      <c r="F85" s="41"/>
      <c r="I85" s="45"/>
      <c r="J85" s="45"/>
      <c r="K85" s="45"/>
      <c r="L85" s="47"/>
    </row>
    <row r="86" spans="3:12">
      <c r="C86" s="39"/>
      <c r="D86" s="39"/>
      <c r="E86" s="39"/>
      <c r="F86" s="41"/>
      <c r="I86" s="45"/>
      <c r="J86" s="45"/>
      <c r="K86" s="45"/>
      <c r="L86" s="47"/>
    </row>
    <row r="87" spans="3:12">
      <c r="C87" s="39"/>
      <c r="D87" s="39"/>
      <c r="E87" s="39"/>
      <c r="F87" s="41"/>
      <c r="I87" s="45"/>
      <c r="J87" s="45"/>
      <c r="K87" s="45"/>
      <c r="L87" s="47"/>
    </row>
    <row r="88" spans="3:12">
      <c r="C88" s="39"/>
      <c r="D88" s="39"/>
      <c r="E88" s="39"/>
      <c r="F88" s="41"/>
      <c r="I88" s="45"/>
      <c r="J88" s="45"/>
      <c r="K88" s="45"/>
      <c r="L88" s="47"/>
    </row>
    <row r="89" spans="3:12">
      <c r="C89" s="39"/>
      <c r="D89" s="39"/>
      <c r="E89" s="39"/>
      <c r="F89" s="41"/>
      <c r="I89" s="45"/>
      <c r="J89" s="45"/>
      <c r="K89" s="45"/>
      <c r="L89" s="47"/>
    </row>
    <row r="90" spans="3:12">
      <c r="C90" s="39"/>
      <c r="D90" s="39"/>
      <c r="E90" s="39"/>
      <c r="F90" s="41"/>
      <c r="I90" s="45"/>
      <c r="J90" s="45"/>
      <c r="K90" s="45"/>
      <c r="L90" s="47"/>
    </row>
    <row r="91" spans="3:12">
      <c r="C91" s="39"/>
      <c r="D91" s="39"/>
      <c r="E91" s="39"/>
      <c r="F91" s="41"/>
      <c r="I91" s="45"/>
      <c r="J91" s="45"/>
      <c r="K91" s="45"/>
      <c r="L91" s="47"/>
    </row>
    <row r="92" spans="3:12">
      <c r="C92" s="39"/>
      <c r="D92" s="39"/>
      <c r="E92" s="39"/>
      <c r="F92" s="41"/>
      <c r="I92" s="45"/>
      <c r="J92" s="45"/>
      <c r="K92" s="45"/>
      <c r="L92" s="47"/>
    </row>
    <row r="93" spans="3:12">
      <c r="C93" s="39"/>
      <c r="D93" s="39"/>
      <c r="E93" s="39"/>
      <c r="F93" s="41"/>
      <c r="I93" s="45"/>
      <c r="J93" s="45"/>
      <c r="K93" s="45"/>
      <c r="L93" s="47"/>
    </row>
    <row r="94" spans="3:12">
      <c r="C94" s="39"/>
      <c r="D94" s="39"/>
      <c r="E94" s="39"/>
      <c r="F94" s="41"/>
      <c r="I94" s="45"/>
      <c r="J94" s="45"/>
      <c r="K94" s="45"/>
      <c r="L94" s="47"/>
    </row>
    <row r="95" spans="3:12">
      <c r="C95" s="39"/>
      <c r="D95" s="39"/>
      <c r="E95" s="39"/>
      <c r="F95" s="41"/>
      <c r="I95" s="45"/>
      <c r="J95" s="45"/>
      <c r="K95" s="45"/>
      <c r="L95" s="47"/>
    </row>
    <row r="96" spans="3:12">
      <c r="C96" s="39"/>
      <c r="D96" s="39"/>
      <c r="E96" s="39"/>
      <c r="F96" s="41"/>
      <c r="I96" s="45"/>
      <c r="J96" s="45"/>
      <c r="K96" s="45"/>
      <c r="L96" s="47"/>
    </row>
    <row r="97" spans="3:12">
      <c r="C97" s="39"/>
      <c r="D97" s="39"/>
      <c r="E97" s="39"/>
      <c r="F97" s="41"/>
      <c r="I97" s="45"/>
      <c r="J97" s="45"/>
      <c r="K97" s="45"/>
      <c r="L97" s="47"/>
    </row>
    <row r="98" spans="3:12">
      <c r="C98" s="39"/>
      <c r="D98" s="39"/>
      <c r="E98" s="39"/>
      <c r="F98" s="41"/>
    </row>
    <row r="99" spans="3:12">
      <c r="C99" s="39"/>
      <c r="D99" s="39"/>
      <c r="E99" s="39"/>
      <c r="F99" s="41"/>
    </row>
    <row r="100" spans="3:12">
      <c r="C100" s="39"/>
      <c r="D100" s="39"/>
      <c r="E100" s="39"/>
      <c r="F100" s="41"/>
    </row>
    <row r="101" spans="3:12">
      <c r="C101" s="39"/>
      <c r="D101" s="39"/>
      <c r="E101" s="39"/>
      <c r="F101" s="41"/>
    </row>
    <row r="102" spans="3:12">
      <c r="C102" s="39"/>
      <c r="D102" s="39"/>
      <c r="E102" s="39"/>
      <c r="F102" s="41"/>
    </row>
    <row r="103" spans="3:12">
      <c r="C103" s="39"/>
      <c r="D103" s="39"/>
      <c r="E103" s="39"/>
      <c r="F103" s="41"/>
    </row>
    <row r="104" spans="3:12">
      <c r="C104" s="39"/>
      <c r="D104" s="39"/>
      <c r="E104" s="39"/>
      <c r="F104" s="41"/>
    </row>
    <row r="105" spans="3:12">
      <c r="C105" s="39"/>
      <c r="D105" s="39"/>
      <c r="E105" s="39"/>
      <c r="F105" s="41"/>
    </row>
    <row r="106" spans="3:12">
      <c r="C106" s="39"/>
      <c r="D106" s="39"/>
      <c r="E106" s="39"/>
      <c r="F106" s="41"/>
    </row>
    <row r="107" spans="3:12">
      <c r="C107" s="39"/>
      <c r="D107" s="39"/>
      <c r="E107" s="39"/>
      <c r="F107" s="41"/>
    </row>
    <row r="108" spans="3:12">
      <c r="C108" s="39"/>
      <c r="D108" s="39"/>
      <c r="E108" s="39"/>
      <c r="F108" s="41"/>
    </row>
    <row r="109" spans="3:12">
      <c r="C109" s="39"/>
      <c r="D109" s="39"/>
      <c r="E109" s="39"/>
      <c r="F109" s="41"/>
    </row>
    <row r="110" spans="3:12">
      <c r="C110" s="39"/>
      <c r="D110" s="39"/>
      <c r="E110" s="39"/>
      <c r="F110" s="41"/>
    </row>
    <row r="111" spans="3:12">
      <c r="C111" s="39"/>
      <c r="D111" s="39"/>
      <c r="E111" s="39"/>
      <c r="F111" s="41"/>
    </row>
    <row r="112" spans="3:12">
      <c r="C112" s="39"/>
      <c r="D112" s="39"/>
      <c r="E112" s="39"/>
      <c r="F112" s="41"/>
    </row>
    <row r="113" spans="3:6">
      <c r="C113" s="39"/>
      <c r="D113" s="39"/>
      <c r="E113" s="39"/>
      <c r="F113" s="41"/>
    </row>
    <row r="114" spans="3:6">
      <c r="C114" s="39"/>
      <c r="D114" s="39"/>
      <c r="E114" s="39"/>
      <c r="F114" s="41"/>
    </row>
    <row r="115" spans="3:6">
      <c r="C115" s="39"/>
      <c r="D115" s="39"/>
      <c r="E115" s="39"/>
      <c r="F115" s="41"/>
    </row>
    <row r="116" spans="3:6">
      <c r="C116" s="39"/>
      <c r="D116" s="39"/>
      <c r="E116" s="39"/>
      <c r="F116" s="41"/>
    </row>
    <row r="117" spans="3:6">
      <c r="C117" s="39"/>
      <c r="D117" s="39"/>
      <c r="E117" s="39"/>
      <c r="F117" s="41"/>
    </row>
    <row r="118" spans="3:6">
      <c r="C118" s="39"/>
      <c r="D118" s="39"/>
      <c r="E118" s="39"/>
      <c r="F118" s="41"/>
    </row>
    <row r="119" spans="3:6">
      <c r="C119" s="39"/>
      <c r="D119" s="39"/>
      <c r="E119" s="39"/>
      <c r="F119" s="41"/>
    </row>
    <row r="120" spans="3:6">
      <c r="C120" s="39"/>
      <c r="D120" s="39"/>
      <c r="E120" s="39"/>
      <c r="F120" s="41"/>
    </row>
    <row r="121" spans="3:6">
      <c r="C121" s="39"/>
      <c r="D121" s="39"/>
      <c r="E121" s="39"/>
      <c r="F121" s="41"/>
    </row>
    <row r="122" spans="3:6">
      <c r="C122" s="39"/>
      <c r="D122" s="39"/>
      <c r="E122" s="39"/>
      <c r="F122" s="41"/>
    </row>
    <row r="123" spans="3:6">
      <c r="C123" s="39"/>
      <c r="D123" s="39"/>
      <c r="E123" s="39"/>
      <c r="F123" s="41"/>
    </row>
    <row r="124" spans="3:6">
      <c r="C124" s="39"/>
      <c r="D124" s="39"/>
      <c r="E124" s="39"/>
      <c r="F124" s="41"/>
    </row>
    <row r="125" spans="3:6">
      <c r="C125" s="39"/>
      <c r="D125" s="39"/>
      <c r="E125" s="39"/>
      <c r="F125" s="41"/>
    </row>
    <row r="126" spans="3:6">
      <c r="C126" s="39"/>
      <c r="D126" s="39"/>
      <c r="E126" s="39"/>
      <c r="F126" s="41"/>
    </row>
    <row r="127" spans="3:6">
      <c r="C127" s="39"/>
      <c r="D127" s="39"/>
      <c r="E127" s="39"/>
      <c r="F127" s="41"/>
    </row>
    <row r="128" spans="3:6">
      <c r="C128" s="39"/>
      <c r="D128" s="39"/>
      <c r="E128" s="39"/>
      <c r="F128" s="41"/>
    </row>
    <row r="129" spans="3:6">
      <c r="C129" s="39"/>
      <c r="D129" s="39"/>
      <c r="E129" s="39"/>
      <c r="F129" s="41"/>
    </row>
    <row r="130" spans="3:6">
      <c r="C130" s="39"/>
      <c r="D130" s="39"/>
      <c r="E130" s="39"/>
      <c r="F130" s="41"/>
    </row>
    <row r="131" spans="3:6">
      <c r="C131" s="39"/>
      <c r="D131" s="39"/>
      <c r="E131" s="39"/>
      <c r="F131" s="41"/>
    </row>
    <row r="132" spans="3:6">
      <c r="C132" s="39"/>
      <c r="D132" s="39"/>
      <c r="E132" s="39"/>
      <c r="F132" s="41"/>
    </row>
    <row r="133" spans="3:6">
      <c r="C133" s="39"/>
      <c r="D133" s="39"/>
      <c r="E133" s="39"/>
      <c r="F133" s="41"/>
    </row>
    <row r="134" spans="3:6">
      <c r="C134" s="39"/>
      <c r="D134" s="39"/>
      <c r="E134" s="39"/>
      <c r="F134" s="41"/>
    </row>
    <row r="135" spans="3:6">
      <c r="C135" s="39"/>
      <c r="D135" s="39"/>
      <c r="E135" s="39"/>
      <c r="F135" s="41"/>
    </row>
    <row r="136" spans="3:6">
      <c r="C136" s="39"/>
      <c r="D136" s="39"/>
      <c r="E136" s="39"/>
      <c r="F136" s="41"/>
    </row>
    <row r="137" spans="3:6">
      <c r="C137" s="39"/>
      <c r="D137" s="39"/>
      <c r="E137" s="39"/>
      <c r="F137" s="41"/>
    </row>
    <row r="138" spans="3:6">
      <c r="C138" s="39"/>
      <c r="D138" s="39"/>
      <c r="E138" s="39"/>
      <c r="F138" s="41"/>
    </row>
    <row r="139" spans="3:6">
      <c r="C139" s="39"/>
      <c r="D139" s="39"/>
      <c r="E139" s="39"/>
      <c r="F139" s="41"/>
    </row>
    <row r="140" spans="3:6">
      <c r="C140" s="39"/>
      <c r="D140" s="39"/>
      <c r="E140" s="39"/>
      <c r="F140" s="41"/>
    </row>
    <row r="141" spans="3:6">
      <c r="C141" s="39"/>
      <c r="D141" s="39"/>
      <c r="E141" s="39"/>
      <c r="F141" s="41"/>
    </row>
    <row r="142" spans="3:6">
      <c r="C142" s="39"/>
      <c r="D142" s="39"/>
      <c r="E142" s="39"/>
      <c r="F142" s="41"/>
    </row>
    <row r="143" spans="3:6">
      <c r="C143" s="39"/>
      <c r="D143" s="39"/>
      <c r="E143" s="39"/>
      <c r="F143" s="41"/>
    </row>
    <row r="144" spans="3:6">
      <c r="C144" s="39"/>
      <c r="D144" s="39"/>
      <c r="E144" s="39"/>
      <c r="F144" s="41"/>
    </row>
    <row r="145" spans="3:6">
      <c r="C145" s="39"/>
      <c r="D145" s="39"/>
      <c r="E145" s="39"/>
      <c r="F145" s="41"/>
    </row>
    <row r="146" spans="3:6">
      <c r="C146" s="39"/>
      <c r="D146" s="39"/>
      <c r="E146" s="39"/>
      <c r="F146" s="41"/>
    </row>
    <row r="147" spans="3:6">
      <c r="C147" s="39"/>
      <c r="D147" s="39"/>
      <c r="E147" s="39"/>
      <c r="F147" s="41"/>
    </row>
    <row r="148" spans="3:6">
      <c r="C148" s="39"/>
      <c r="D148" s="39"/>
      <c r="E148" s="39"/>
      <c r="F148" s="41"/>
    </row>
    <row r="149" spans="3:6">
      <c r="C149" s="39"/>
      <c r="D149" s="39"/>
      <c r="E149" s="39"/>
      <c r="F149" s="41"/>
    </row>
    <row r="150" spans="3:6">
      <c r="C150" s="39"/>
      <c r="D150" s="39"/>
      <c r="E150" s="39"/>
      <c r="F150" s="41"/>
    </row>
    <row r="151" spans="3:6">
      <c r="C151" s="39"/>
      <c r="D151" s="39"/>
      <c r="E151" s="39"/>
      <c r="F151" s="41"/>
    </row>
    <row r="152" spans="3:6">
      <c r="C152" s="39"/>
      <c r="D152" s="39"/>
      <c r="E152" s="39"/>
      <c r="F152" s="41"/>
    </row>
    <row r="153" spans="3:6">
      <c r="C153" s="39"/>
      <c r="D153" s="39"/>
      <c r="E153" s="39"/>
      <c r="F153" s="41"/>
    </row>
    <row r="154" spans="3:6">
      <c r="C154" s="39"/>
      <c r="D154" s="39"/>
      <c r="E154" s="39"/>
      <c r="F154" s="41"/>
    </row>
  </sheetData>
  <mergeCells count="4">
    <mergeCell ref="A1:F1"/>
    <mergeCell ref="H1:L1"/>
    <mergeCell ref="A2:F2"/>
    <mergeCell ref="G2:L2"/>
  </mergeCells>
  <pageMargins left="0.7" right="0.7" top="0.75" bottom="0.75" header="0.51180555555555496" footer="0.51180555555555496"/>
  <pageSetup paperSize="9" firstPageNumber="0"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workbookViewId="0">
      <selection sqref="A1:F1"/>
    </sheetView>
  </sheetViews>
  <sheetFormatPr baseColWidth="10" defaultColWidth="8.83203125" defaultRowHeight="14" x14ac:dyDescent="0"/>
  <cols>
    <col min="1" max="2" width="22.1640625" style="38" customWidth="1"/>
    <col min="3" max="4" width="11.1640625" style="42" customWidth="1"/>
    <col min="5" max="5" width="22.1640625" style="42" customWidth="1"/>
    <col min="6" max="6" width="11.1640625" style="43" customWidth="1"/>
    <col min="7" max="8" width="22.1640625" style="44" customWidth="1"/>
    <col min="9" max="10" width="11.1640625" style="48" customWidth="1"/>
    <col min="11" max="11" width="22.1640625" style="48" customWidth="1"/>
    <col min="12" max="12" width="11.1640625" style="49" customWidth="1"/>
    <col min="13" max="16384" width="8.83203125" style="5"/>
  </cols>
  <sheetData>
    <row r="1" spans="1:12" ht="15" thickBot="1">
      <c r="A1" s="123" t="s">
        <v>380</v>
      </c>
      <c r="B1" s="123"/>
      <c r="C1" s="123"/>
      <c r="D1" s="123"/>
      <c r="E1" s="123"/>
      <c r="F1" s="124"/>
      <c r="G1" s="50">
        <v>44822</v>
      </c>
      <c r="H1" s="125" t="s">
        <v>420</v>
      </c>
      <c r="I1" s="125"/>
      <c r="J1" s="125"/>
      <c r="K1" s="125"/>
      <c r="L1" s="126"/>
    </row>
    <row r="2" spans="1:12" ht="15" thickBot="1">
      <c r="A2" s="127" t="s">
        <v>0</v>
      </c>
      <c r="B2" s="128"/>
      <c r="C2" s="128"/>
      <c r="D2" s="128"/>
      <c r="E2" s="128"/>
      <c r="F2" s="129"/>
      <c r="G2" s="130" t="s">
        <v>2</v>
      </c>
      <c r="H2" s="131"/>
      <c r="I2" s="131"/>
      <c r="J2" s="131"/>
      <c r="K2" s="131"/>
      <c r="L2" s="132"/>
    </row>
    <row r="3" spans="1:12">
      <c r="A3" s="22" t="s">
        <v>163</v>
      </c>
      <c r="B3" s="23" t="s">
        <v>164</v>
      </c>
      <c r="C3" s="24" t="s">
        <v>81</v>
      </c>
      <c r="D3" s="24" t="s">
        <v>138</v>
      </c>
      <c r="E3" s="97" t="s">
        <v>137</v>
      </c>
      <c r="F3" s="25" t="s">
        <v>1</v>
      </c>
      <c r="G3" s="19" t="s">
        <v>163</v>
      </c>
      <c r="H3" s="19" t="s">
        <v>164</v>
      </c>
      <c r="I3" s="20" t="s">
        <v>81</v>
      </c>
      <c r="J3" s="20" t="s">
        <v>138</v>
      </c>
      <c r="K3" s="20" t="s">
        <v>137</v>
      </c>
      <c r="L3" s="21" t="s">
        <v>1</v>
      </c>
    </row>
    <row r="4" spans="1:12">
      <c r="A4" s="65" t="s">
        <v>223</v>
      </c>
      <c r="B4" s="66" t="s">
        <v>224</v>
      </c>
      <c r="C4" s="35">
        <v>3</v>
      </c>
      <c r="D4" s="36" t="s">
        <v>390</v>
      </c>
      <c r="E4" s="57">
        <v>1.35E-2</v>
      </c>
      <c r="F4" s="37">
        <v>10</v>
      </c>
      <c r="G4" s="70" t="s">
        <v>24</v>
      </c>
      <c r="H4" s="71" t="s">
        <v>25</v>
      </c>
      <c r="I4" s="87"/>
      <c r="J4" s="74" t="s">
        <v>390</v>
      </c>
      <c r="K4" s="86"/>
      <c r="L4" s="47">
        <v>10</v>
      </c>
    </row>
    <row r="5" spans="1:12">
      <c r="A5" s="65" t="s">
        <v>127</v>
      </c>
      <c r="B5" s="66" t="s">
        <v>55</v>
      </c>
      <c r="C5" s="39">
        <v>8</v>
      </c>
      <c r="D5" s="40" t="s">
        <v>390</v>
      </c>
      <c r="E5" s="57">
        <v>3.5900000000000001E-2</v>
      </c>
      <c r="F5" s="41">
        <v>9</v>
      </c>
      <c r="G5" s="11"/>
      <c r="H5" s="11"/>
      <c r="I5" s="45"/>
      <c r="J5" s="75"/>
      <c r="K5" s="46"/>
      <c r="L5" s="47"/>
    </row>
    <row r="6" spans="1:12">
      <c r="A6" s="65" t="s">
        <v>181</v>
      </c>
      <c r="B6" s="66" t="s">
        <v>18</v>
      </c>
      <c r="C6" s="39">
        <v>9</v>
      </c>
      <c r="D6" s="40" t="s">
        <v>390</v>
      </c>
      <c r="E6" s="57">
        <v>4.0399999999999998E-2</v>
      </c>
      <c r="F6" s="41">
        <v>8</v>
      </c>
      <c r="G6" s="11"/>
      <c r="H6" s="11"/>
      <c r="I6" s="45"/>
      <c r="J6" s="75"/>
      <c r="K6" s="46"/>
      <c r="L6" s="47"/>
    </row>
    <row r="7" spans="1:12">
      <c r="A7" s="65" t="s">
        <v>192</v>
      </c>
      <c r="B7" s="66" t="s">
        <v>4</v>
      </c>
      <c r="C7" s="39">
        <v>11</v>
      </c>
      <c r="D7" s="40" t="s">
        <v>390</v>
      </c>
      <c r="E7" s="57">
        <v>4.9299999999999997E-2</v>
      </c>
      <c r="F7" s="41">
        <v>7</v>
      </c>
      <c r="G7" s="11"/>
      <c r="H7" s="11"/>
      <c r="I7" s="45"/>
      <c r="J7" s="75"/>
      <c r="K7" s="46"/>
      <c r="L7" s="47"/>
    </row>
    <row r="8" spans="1:12">
      <c r="A8" s="65" t="s">
        <v>158</v>
      </c>
      <c r="B8" s="66" t="s">
        <v>28</v>
      </c>
      <c r="C8" s="39">
        <v>13</v>
      </c>
      <c r="D8" s="40" t="s">
        <v>421</v>
      </c>
      <c r="E8" s="57">
        <v>0.1477</v>
      </c>
      <c r="F8" s="41">
        <v>6</v>
      </c>
      <c r="G8" s="11"/>
      <c r="H8" s="11"/>
      <c r="I8" s="45"/>
      <c r="J8" s="75"/>
      <c r="K8" s="46"/>
      <c r="L8" s="47"/>
    </row>
    <row r="9" spans="1:12">
      <c r="A9" s="65" t="s">
        <v>290</v>
      </c>
      <c r="B9" s="66" t="s">
        <v>34</v>
      </c>
      <c r="C9" s="39">
        <v>35</v>
      </c>
      <c r="D9" s="40" t="s">
        <v>390</v>
      </c>
      <c r="E9" s="57">
        <v>0.157</v>
      </c>
      <c r="F9" s="41">
        <v>5</v>
      </c>
      <c r="G9" s="11"/>
      <c r="H9" s="11"/>
      <c r="I9" s="45"/>
      <c r="J9" s="75"/>
      <c r="K9" s="46"/>
      <c r="L9" s="47"/>
    </row>
    <row r="10" spans="1:12">
      <c r="A10" s="65" t="s">
        <v>261</v>
      </c>
      <c r="B10" s="66" t="s">
        <v>303</v>
      </c>
      <c r="C10" s="39">
        <v>16</v>
      </c>
      <c r="D10" s="40" t="s">
        <v>421</v>
      </c>
      <c r="E10" s="57">
        <v>0.18179999999999999</v>
      </c>
      <c r="F10" s="41">
        <v>4</v>
      </c>
      <c r="G10" s="11"/>
      <c r="H10" s="11"/>
      <c r="I10" s="45"/>
      <c r="J10" s="75"/>
      <c r="K10" s="46"/>
      <c r="L10" s="47"/>
    </row>
    <row r="11" spans="1:12">
      <c r="A11" s="65" t="s">
        <v>13</v>
      </c>
      <c r="B11" s="66" t="s">
        <v>283</v>
      </c>
      <c r="C11" s="39">
        <v>20</v>
      </c>
      <c r="D11" s="40" t="s">
        <v>421</v>
      </c>
      <c r="E11" s="57">
        <v>0.2273</v>
      </c>
      <c r="F11" s="41">
        <v>3</v>
      </c>
      <c r="G11" s="11"/>
      <c r="H11" s="11"/>
      <c r="I11" s="45"/>
      <c r="J11" s="75"/>
      <c r="K11" s="46"/>
      <c r="L11" s="47"/>
    </row>
    <row r="12" spans="1:12">
      <c r="A12" s="65" t="s">
        <v>159</v>
      </c>
      <c r="B12" s="66" t="s">
        <v>160</v>
      </c>
      <c r="C12" s="39">
        <v>30</v>
      </c>
      <c r="D12" s="40" t="s">
        <v>421</v>
      </c>
      <c r="E12" s="57">
        <v>0.34089999999999998</v>
      </c>
      <c r="F12" s="41">
        <v>2</v>
      </c>
      <c r="G12" s="11"/>
      <c r="H12" s="11"/>
      <c r="I12" s="45"/>
      <c r="J12" s="75"/>
      <c r="K12" s="46"/>
      <c r="L12" s="47"/>
    </row>
    <row r="13" spans="1:12">
      <c r="A13" s="65" t="s">
        <v>320</v>
      </c>
      <c r="B13" s="66" t="s">
        <v>43</v>
      </c>
      <c r="C13" s="39">
        <v>134</v>
      </c>
      <c r="D13" s="40" t="s">
        <v>390</v>
      </c>
      <c r="E13" s="57">
        <v>0.60089999999999999</v>
      </c>
      <c r="F13" s="41">
        <v>1</v>
      </c>
      <c r="G13" s="11"/>
      <c r="H13" s="11"/>
      <c r="I13" s="45"/>
      <c r="J13" s="45"/>
      <c r="K13" s="45"/>
      <c r="L13" s="47"/>
    </row>
    <row r="14" spans="1:12">
      <c r="A14" s="30"/>
      <c r="B14" s="30"/>
      <c r="C14" s="39"/>
      <c r="D14" s="39"/>
      <c r="E14" s="39"/>
      <c r="F14" s="41"/>
      <c r="G14" s="11"/>
      <c r="H14" s="11"/>
      <c r="I14" s="45"/>
      <c r="J14" s="45"/>
      <c r="K14" s="45"/>
      <c r="L14" s="47"/>
    </row>
    <row r="15" spans="1:12">
      <c r="A15" s="30"/>
      <c r="B15" s="30"/>
      <c r="C15" s="39"/>
      <c r="D15" s="39"/>
      <c r="E15" s="39"/>
      <c r="F15" s="41"/>
      <c r="G15" s="11"/>
      <c r="H15" s="11"/>
      <c r="I15" s="45"/>
      <c r="J15" s="45"/>
      <c r="K15" s="45"/>
      <c r="L15" s="47"/>
    </row>
    <row r="16" spans="1:12">
      <c r="A16" s="30"/>
      <c r="B16" s="30"/>
      <c r="C16" s="39"/>
      <c r="D16" s="39"/>
      <c r="E16" s="39"/>
      <c r="F16" s="41"/>
      <c r="G16" s="11"/>
      <c r="H16" s="11"/>
      <c r="I16" s="45"/>
      <c r="J16" s="45"/>
      <c r="K16" s="45"/>
      <c r="L16" s="47"/>
    </row>
    <row r="17" spans="1:12">
      <c r="A17" s="30"/>
      <c r="B17" s="30"/>
      <c r="C17" s="39"/>
      <c r="D17" s="39"/>
      <c r="E17" s="39"/>
      <c r="F17" s="41"/>
      <c r="G17" s="11"/>
      <c r="H17" s="11"/>
      <c r="I17" s="45"/>
      <c r="J17" s="45"/>
      <c r="K17" s="45"/>
      <c r="L17" s="47"/>
    </row>
    <row r="18" spans="1:12">
      <c r="A18" s="30"/>
      <c r="B18" s="30"/>
      <c r="C18" s="39"/>
      <c r="D18" s="39"/>
      <c r="E18" s="39"/>
      <c r="F18" s="41"/>
      <c r="G18" s="11"/>
      <c r="H18" s="11"/>
      <c r="I18" s="45"/>
      <c r="J18" s="45"/>
      <c r="K18" s="45"/>
      <c r="L18" s="47"/>
    </row>
    <row r="19" spans="1:12">
      <c r="A19" s="30"/>
      <c r="B19" s="30"/>
      <c r="C19" s="39"/>
      <c r="D19" s="39"/>
      <c r="E19" s="39"/>
      <c r="F19" s="41"/>
      <c r="I19" s="45"/>
      <c r="J19" s="45"/>
      <c r="K19" s="45"/>
      <c r="L19" s="47"/>
    </row>
    <row r="20" spans="1:12">
      <c r="A20" s="30"/>
      <c r="B20" s="30"/>
      <c r="C20" s="39"/>
      <c r="D20" s="39"/>
      <c r="E20" s="39"/>
      <c r="F20" s="41"/>
      <c r="I20" s="45"/>
      <c r="J20" s="45"/>
      <c r="K20" s="45"/>
      <c r="L20" s="47"/>
    </row>
    <row r="21" spans="1:12">
      <c r="A21" s="30"/>
      <c r="B21" s="30"/>
      <c r="C21" s="39"/>
      <c r="D21" s="39"/>
      <c r="E21" s="39"/>
      <c r="F21" s="41"/>
      <c r="I21" s="45"/>
      <c r="J21" s="45"/>
      <c r="K21" s="45"/>
      <c r="L21" s="47"/>
    </row>
    <row r="22" spans="1:12">
      <c r="A22" s="30"/>
      <c r="B22" s="30"/>
      <c r="C22" s="39"/>
      <c r="D22" s="39"/>
      <c r="E22" s="39"/>
      <c r="F22" s="41"/>
      <c r="I22" s="45"/>
      <c r="J22" s="45"/>
      <c r="K22" s="45"/>
      <c r="L22" s="47"/>
    </row>
    <row r="23" spans="1:12">
      <c r="A23" s="30"/>
      <c r="B23" s="30"/>
      <c r="C23" s="39"/>
      <c r="D23" s="39"/>
      <c r="E23" s="39"/>
      <c r="F23" s="41"/>
      <c r="I23" s="45"/>
      <c r="J23" s="45"/>
      <c r="K23" s="45"/>
      <c r="L23" s="47"/>
    </row>
    <row r="24" spans="1:12">
      <c r="A24" s="30"/>
      <c r="B24" s="30"/>
      <c r="C24" s="39"/>
      <c r="D24" s="39"/>
      <c r="E24" s="39"/>
      <c r="F24" s="41"/>
      <c r="I24" s="45"/>
      <c r="J24" s="45"/>
      <c r="K24" s="45"/>
      <c r="L24" s="47"/>
    </row>
    <row r="25" spans="1:12">
      <c r="A25" s="30"/>
      <c r="B25" s="30"/>
      <c r="C25" s="39"/>
      <c r="D25" s="39"/>
      <c r="E25" s="39"/>
      <c r="F25" s="41"/>
      <c r="I25" s="45"/>
      <c r="J25" s="45"/>
      <c r="K25" s="45"/>
      <c r="L25" s="47"/>
    </row>
    <row r="26" spans="1:12">
      <c r="A26" s="30"/>
      <c r="B26" s="30"/>
      <c r="C26" s="39"/>
      <c r="D26" s="39"/>
      <c r="E26" s="39"/>
      <c r="F26" s="41"/>
      <c r="I26" s="45"/>
      <c r="J26" s="45"/>
      <c r="K26" s="45"/>
      <c r="L26" s="47"/>
    </row>
    <row r="27" spans="1:12">
      <c r="A27" s="30"/>
      <c r="B27" s="30"/>
      <c r="C27" s="39"/>
      <c r="D27" s="39"/>
      <c r="E27" s="39"/>
      <c r="F27" s="41"/>
      <c r="I27" s="45"/>
      <c r="J27" s="45"/>
      <c r="K27" s="45"/>
      <c r="L27" s="47"/>
    </row>
    <row r="28" spans="1:12">
      <c r="A28" s="30"/>
      <c r="B28" s="30"/>
      <c r="C28" s="39"/>
      <c r="D28" s="39"/>
      <c r="E28" s="39"/>
      <c r="F28" s="41"/>
      <c r="I28" s="45"/>
      <c r="J28" s="45"/>
      <c r="K28" s="45"/>
      <c r="L28" s="47"/>
    </row>
    <row r="29" spans="1:12">
      <c r="A29" s="30"/>
      <c r="B29" s="30"/>
      <c r="C29" s="39"/>
      <c r="D29" s="39"/>
      <c r="E29" s="39"/>
      <c r="F29" s="41"/>
      <c r="I29" s="45"/>
      <c r="J29" s="45"/>
      <c r="K29" s="45"/>
      <c r="L29" s="47"/>
    </row>
    <row r="30" spans="1:12">
      <c r="A30" s="30"/>
      <c r="B30" s="30"/>
      <c r="C30" s="39"/>
      <c r="D30" s="39"/>
      <c r="E30" s="39"/>
      <c r="F30" s="41"/>
      <c r="I30" s="45"/>
      <c r="J30" s="45"/>
      <c r="K30" s="45"/>
      <c r="L30" s="47"/>
    </row>
    <row r="31" spans="1:12">
      <c r="A31" s="30"/>
      <c r="B31" s="30"/>
      <c r="C31" s="39"/>
      <c r="D31" s="39"/>
      <c r="E31" s="39"/>
      <c r="F31" s="41"/>
      <c r="I31" s="45"/>
      <c r="J31" s="45"/>
      <c r="K31" s="45"/>
      <c r="L31" s="47"/>
    </row>
    <row r="32" spans="1:12">
      <c r="A32" s="30"/>
      <c r="B32" s="30"/>
      <c r="C32" s="39"/>
      <c r="D32" s="39"/>
      <c r="E32" s="39"/>
      <c r="F32" s="41"/>
      <c r="I32" s="45"/>
      <c r="J32" s="45"/>
      <c r="K32" s="45"/>
      <c r="L32" s="47"/>
    </row>
    <row r="33" spans="1:12">
      <c r="A33" s="30"/>
      <c r="B33" s="30"/>
      <c r="C33" s="39"/>
      <c r="D33" s="39"/>
      <c r="E33" s="39"/>
      <c r="F33" s="41"/>
      <c r="I33" s="45"/>
      <c r="J33" s="45"/>
      <c r="K33" s="45"/>
      <c r="L33" s="47"/>
    </row>
    <row r="34" spans="1:12">
      <c r="C34" s="39"/>
      <c r="D34" s="39"/>
      <c r="E34" s="39"/>
      <c r="F34" s="41"/>
      <c r="I34" s="45"/>
      <c r="J34" s="45"/>
      <c r="K34" s="45"/>
      <c r="L34" s="47"/>
    </row>
    <row r="35" spans="1:12">
      <c r="C35" s="39"/>
      <c r="D35" s="39"/>
      <c r="E35" s="39"/>
      <c r="F35" s="41"/>
      <c r="I35" s="45"/>
      <c r="J35" s="45"/>
      <c r="K35" s="45"/>
      <c r="L35" s="47"/>
    </row>
    <row r="36" spans="1:12">
      <c r="C36" s="39"/>
      <c r="D36" s="39"/>
      <c r="E36" s="39"/>
      <c r="F36" s="41"/>
      <c r="I36" s="45"/>
      <c r="J36" s="45"/>
      <c r="K36" s="45"/>
      <c r="L36" s="47"/>
    </row>
    <row r="37" spans="1:12">
      <c r="C37" s="39"/>
      <c r="D37" s="39"/>
      <c r="E37" s="39"/>
      <c r="F37" s="41"/>
      <c r="I37" s="45"/>
      <c r="J37" s="45"/>
      <c r="K37" s="45"/>
      <c r="L37" s="47"/>
    </row>
    <row r="38" spans="1:12">
      <c r="C38" s="39"/>
      <c r="D38" s="39"/>
      <c r="E38" s="39"/>
      <c r="F38" s="41"/>
      <c r="I38" s="45"/>
      <c r="J38" s="45"/>
      <c r="K38" s="45"/>
      <c r="L38" s="47"/>
    </row>
    <row r="39" spans="1:12">
      <c r="C39" s="39"/>
      <c r="D39" s="39"/>
      <c r="E39" s="39"/>
      <c r="F39" s="41"/>
      <c r="I39" s="45"/>
      <c r="J39" s="45"/>
      <c r="K39" s="45"/>
      <c r="L39" s="47"/>
    </row>
    <row r="40" spans="1:12">
      <c r="C40" s="39"/>
      <c r="D40" s="39"/>
      <c r="E40" s="39"/>
      <c r="F40" s="41"/>
      <c r="I40" s="45"/>
      <c r="J40" s="45"/>
      <c r="K40" s="45"/>
      <c r="L40" s="47"/>
    </row>
    <row r="41" spans="1:12">
      <c r="C41" s="39"/>
      <c r="D41" s="39"/>
      <c r="E41" s="39"/>
      <c r="F41" s="41"/>
      <c r="I41" s="45"/>
      <c r="J41" s="45"/>
      <c r="K41" s="45"/>
      <c r="L41" s="47"/>
    </row>
    <row r="42" spans="1:12">
      <c r="C42" s="39"/>
      <c r="D42" s="39"/>
      <c r="E42" s="39"/>
      <c r="F42" s="41"/>
      <c r="I42" s="45"/>
      <c r="J42" s="45"/>
      <c r="K42" s="45"/>
      <c r="L42" s="47"/>
    </row>
    <row r="43" spans="1:12">
      <c r="C43" s="39"/>
      <c r="D43" s="39"/>
      <c r="E43" s="39"/>
      <c r="F43" s="41"/>
      <c r="I43" s="45"/>
      <c r="J43" s="45"/>
      <c r="K43" s="45"/>
      <c r="L43" s="47"/>
    </row>
    <row r="44" spans="1:12">
      <c r="C44" s="39"/>
      <c r="D44" s="39"/>
      <c r="E44" s="39"/>
      <c r="F44" s="41"/>
      <c r="I44" s="45"/>
      <c r="J44" s="45"/>
      <c r="K44" s="45"/>
      <c r="L44" s="47"/>
    </row>
    <row r="45" spans="1:12">
      <c r="C45" s="39"/>
      <c r="D45" s="39"/>
      <c r="E45" s="39"/>
      <c r="F45" s="41"/>
      <c r="I45" s="45"/>
      <c r="J45" s="45"/>
      <c r="K45" s="45"/>
      <c r="L45" s="47"/>
    </row>
    <row r="46" spans="1:12">
      <c r="C46" s="39"/>
      <c r="D46" s="39"/>
      <c r="E46" s="39"/>
      <c r="F46" s="41"/>
      <c r="I46" s="45"/>
      <c r="J46" s="45"/>
      <c r="K46" s="45"/>
      <c r="L46" s="47"/>
    </row>
    <row r="47" spans="1:12">
      <c r="C47" s="39"/>
      <c r="D47" s="39"/>
      <c r="E47" s="39"/>
      <c r="F47" s="41"/>
      <c r="I47" s="45"/>
      <c r="J47" s="45"/>
      <c r="K47" s="45"/>
      <c r="L47" s="47"/>
    </row>
    <row r="48" spans="1:12">
      <c r="C48" s="39"/>
      <c r="D48" s="39"/>
      <c r="E48" s="39"/>
      <c r="F48" s="41"/>
      <c r="I48" s="45"/>
      <c r="J48" s="45"/>
      <c r="K48" s="45"/>
      <c r="L48" s="47"/>
    </row>
    <row r="49" spans="3:12">
      <c r="C49" s="39"/>
      <c r="D49" s="39"/>
      <c r="E49" s="39"/>
      <c r="F49" s="41"/>
      <c r="I49" s="45"/>
      <c r="J49" s="45"/>
      <c r="K49" s="45"/>
      <c r="L49" s="47"/>
    </row>
    <row r="50" spans="3:12">
      <c r="C50" s="39"/>
      <c r="D50" s="39"/>
      <c r="E50" s="39"/>
      <c r="F50" s="41"/>
      <c r="I50" s="45"/>
      <c r="J50" s="45"/>
      <c r="K50" s="45"/>
      <c r="L50" s="47"/>
    </row>
    <row r="51" spans="3:12">
      <c r="C51" s="39"/>
      <c r="D51" s="39"/>
      <c r="E51" s="39"/>
      <c r="F51" s="41"/>
      <c r="I51" s="45"/>
      <c r="J51" s="45"/>
      <c r="K51" s="45"/>
      <c r="L51" s="47"/>
    </row>
    <row r="52" spans="3:12">
      <c r="C52" s="39"/>
      <c r="D52" s="39"/>
      <c r="E52" s="39"/>
      <c r="F52" s="41"/>
      <c r="I52" s="45"/>
      <c r="J52" s="45"/>
      <c r="K52" s="45"/>
      <c r="L52" s="47"/>
    </row>
    <row r="53" spans="3:12">
      <c r="C53" s="39"/>
      <c r="D53" s="39"/>
      <c r="E53" s="39"/>
      <c r="F53" s="41"/>
      <c r="I53" s="45"/>
      <c r="J53" s="45"/>
      <c r="K53" s="45"/>
      <c r="L53" s="47"/>
    </row>
    <row r="54" spans="3:12">
      <c r="C54" s="39"/>
      <c r="D54" s="39"/>
      <c r="E54" s="39"/>
      <c r="F54" s="41"/>
      <c r="I54" s="45"/>
      <c r="J54" s="45"/>
      <c r="K54" s="45"/>
      <c r="L54" s="47"/>
    </row>
    <row r="55" spans="3:12">
      <c r="C55" s="39"/>
      <c r="D55" s="39"/>
      <c r="E55" s="39"/>
      <c r="F55" s="41"/>
      <c r="I55" s="45"/>
      <c r="J55" s="45"/>
      <c r="K55" s="45"/>
      <c r="L55" s="47"/>
    </row>
    <row r="56" spans="3:12">
      <c r="C56" s="39"/>
      <c r="D56" s="39"/>
      <c r="E56" s="39"/>
      <c r="F56" s="41"/>
      <c r="I56" s="45"/>
      <c r="J56" s="45"/>
      <c r="K56" s="45"/>
      <c r="L56" s="47"/>
    </row>
    <row r="57" spans="3:12">
      <c r="C57" s="39"/>
      <c r="D57" s="39"/>
      <c r="E57" s="39"/>
      <c r="F57" s="41"/>
      <c r="I57" s="45"/>
      <c r="J57" s="45"/>
      <c r="K57" s="45"/>
      <c r="L57" s="47"/>
    </row>
    <row r="58" spans="3:12">
      <c r="C58" s="39"/>
      <c r="D58" s="39"/>
      <c r="E58" s="39"/>
      <c r="F58" s="41"/>
      <c r="I58" s="45"/>
      <c r="J58" s="45"/>
      <c r="K58" s="45"/>
      <c r="L58" s="47"/>
    </row>
    <row r="59" spans="3:12">
      <c r="C59" s="39"/>
      <c r="D59" s="39"/>
      <c r="E59" s="39"/>
      <c r="F59" s="41"/>
      <c r="I59" s="45"/>
      <c r="J59" s="45"/>
      <c r="K59" s="45"/>
      <c r="L59" s="47"/>
    </row>
    <row r="60" spans="3:12">
      <c r="C60" s="39"/>
      <c r="D60" s="39"/>
      <c r="E60" s="39"/>
      <c r="F60" s="41"/>
      <c r="I60" s="45"/>
      <c r="J60" s="45"/>
      <c r="K60" s="45"/>
      <c r="L60" s="47"/>
    </row>
    <row r="61" spans="3:12">
      <c r="C61" s="39"/>
      <c r="D61" s="39"/>
      <c r="E61" s="39"/>
      <c r="F61" s="41"/>
      <c r="I61" s="45"/>
      <c r="J61" s="45"/>
      <c r="K61" s="45"/>
      <c r="L61" s="47"/>
    </row>
    <row r="62" spans="3:12">
      <c r="C62" s="39"/>
      <c r="D62" s="39"/>
      <c r="E62" s="39"/>
      <c r="F62" s="41"/>
      <c r="I62" s="45"/>
      <c r="J62" s="45"/>
      <c r="K62" s="45"/>
      <c r="L62" s="47"/>
    </row>
    <row r="63" spans="3:12">
      <c r="C63" s="39"/>
      <c r="D63" s="39"/>
      <c r="E63" s="39"/>
      <c r="F63" s="41"/>
      <c r="I63" s="45"/>
      <c r="J63" s="45"/>
      <c r="K63" s="45"/>
      <c r="L63" s="47"/>
    </row>
    <row r="64" spans="3:12">
      <c r="C64" s="39"/>
      <c r="D64" s="39"/>
      <c r="E64" s="39"/>
      <c r="F64" s="41"/>
      <c r="I64" s="45"/>
      <c r="J64" s="45"/>
      <c r="K64" s="45"/>
      <c r="L64" s="47"/>
    </row>
    <row r="65" spans="3:12">
      <c r="C65" s="39"/>
      <c r="D65" s="39"/>
      <c r="E65" s="39"/>
      <c r="F65" s="41"/>
      <c r="I65" s="45"/>
      <c r="J65" s="45"/>
      <c r="K65" s="45"/>
      <c r="L65" s="47"/>
    </row>
    <row r="66" spans="3:12">
      <c r="C66" s="39"/>
      <c r="D66" s="39"/>
      <c r="E66" s="39"/>
      <c r="F66" s="41"/>
      <c r="I66" s="45"/>
      <c r="J66" s="45"/>
      <c r="K66" s="45"/>
      <c r="L66" s="47"/>
    </row>
    <row r="67" spans="3:12">
      <c r="C67" s="39"/>
      <c r="D67" s="39"/>
      <c r="E67" s="39"/>
      <c r="F67" s="41"/>
      <c r="I67" s="45"/>
      <c r="J67" s="45"/>
      <c r="K67" s="45"/>
      <c r="L67" s="47"/>
    </row>
    <row r="68" spans="3:12">
      <c r="C68" s="39"/>
      <c r="D68" s="39"/>
      <c r="E68" s="39"/>
      <c r="F68" s="41"/>
      <c r="I68" s="45"/>
      <c r="J68" s="45"/>
      <c r="K68" s="45"/>
      <c r="L68" s="47"/>
    </row>
    <row r="69" spans="3:12">
      <c r="C69" s="39"/>
      <c r="D69" s="39"/>
      <c r="E69" s="39"/>
      <c r="F69" s="41"/>
      <c r="I69" s="45"/>
      <c r="J69" s="45"/>
      <c r="K69" s="45"/>
      <c r="L69" s="47"/>
    </row>
    <row r="70" spans="3:12">
      <c r="C70" s="39"/>
      <c r="D70" s="39"/>
      <c r="E70" s="39"/>
      <c r="F70" s="41"/>
      <c r="I70" s="45"/>
      <c r="J70" s="45"/>
      <c r="K70" s="45"/>
      <c r="L70" s="47"/>
    </row>
    <row r="71" spans="3:12">
      <c r="C71" s="39"/>
      <c r="D71" s="39"/>
      <c r="E71" s="39"/>
      <c r="F71" s="41"/>
      <c r="I71" s="45"/>
      <c r="J71" s="45"/>
      <c r="K71" s="45"/>
      <c r="L71" s="47"/>
    </row>
    <row r="72" spans="3:12">
      <c r="C72" s="39"/>
      <c r="D72" s="39"/>
      <c r="E72" s="39"/>
      <c r="F72" s="41"/>
      <c r="I72" s="45"/>
      <c r="J72" s="45"/>
      <c r="K72" s="45"/>
      <c r="L72" s="47"/>
    </row>
    <row r="73" spans="3:12">
      <c r="C73" s="39"/>
      <c r="D73" s="39"/>
      <c r="E73" s="39"/>
      <c r="F73" s="41"/>
      <c r="I73" s="45"/>
      <c r="J73" s="45"/>
      <c r="K73" s="45"/>
      <c r="L73" s="47"/>
    </row>
    <row r="74" spans="3:12">
      <c r="C74" s="39"/>
      <c r="D74" s="39"/>
      <c r="E74" s="39"/>
      <c r="F74" s="41"/>
      <c r="I74" s="45"/>
      <c r="J74" s="45"/>
      <c r="K74" s="45"/>
      <c r="L74" s="47"/>
    </row>
    <row r="75" spans="3:12">
      <c r="C75" s="39"/>
      <c r="D75" s="39"/>
      <c r="E75" s="39"/>
      <c r="F75" s="41"/>
      <c r="I75" s="45"/>
      <c r="J75" s="45"/>
      <c r="K75" s="45"/>
      <c r="L75" s="47"/>
    </row>
    <row r="76" spans="3:12">
      <c r="C76" s="39"/>
      <c r="D76" s="39"/>
      <c r="E76" s="39"/>
      <c r="F76" s="41"/>
      <c r="I76" s="45"/>
      <c r="J76" s="45"/>
      <c r="K76" s="45"/>
      <c r="L76" s="47"/>
    </row>
    <row r="77" spans="3:12">
      <c r="C77" s="39"/>
      <c r="D77" s="39"/>
      <c r="E77" s="39"/>
      <c r="F77" s="41"/>
      <c r="I77" s="45"/>
      <c r="J77" s="45"/>
      <c r="K77" s="45"/>
      <c r="L77" s="47"/>
    </row>
    <row r="78" spans="3:12">
      <c r="C78" s="39"/>
      <c r="D78" s="39"/>
      <c r="E78" s="39"/>
      <c r="F78" s="41"/>
      <c r="I78" s="45"/>
      <c r="J78" s="45"/>
      <c r="K78" s="45"/>
      <c r="L78" s="47"/>
    </row>
    <row r="79" spans="3:12">
      <c r="C79" s="39"/>
      <c r="D79" s="39"/>
      <c r="E79" s="39"/>
      <c r="F79" s="41"/>
      <c r="I79" s="45"/>
      <c r="J79" s="45"/>
      <c r="K79" s="45"/>
      <c r="L79" s="47"/>
    </row>
    <row r="80" spans="3:12">
      <c r="C80" s="39"/>
      <c r="D80" s="39"/>
      <c r="E80" s="39"/>
      <c r="F80" s="41"/>
      <c r="I80" s="45"/>
      <c r="J80" s="45"/>
      <c r="K80" s="45"/>
      <c r="L80" s="47"/>
    </row>
    <row r="81" spans="3:12">
      <c r="C81" s="39"/>
      <c r="D81" s="39"/>
      <c r="E81" s="39"/>
      <c r="F81" s="41"/>
      <c r="I81" s="45"/>
      <c r="J81" s="45"/>
      <c r="K81" s="45"/>
      <c r="L81" s="47"/>
    </row>
    <row r="82" spans="3:12">
      <c r="C82" s="39"/>
      <c r="D82" s="39"/>
      <c r="E82" s="39"/>
      <c r="F82" s="41"/>
      <c r="I82" s="45"/>
      <c r="J82" s="45"/>
      <c r="K82" s="45"/>
      <c r="L82" s="47"/>
    </row>
    <row r="83" spans="3:12">
      <c r="C83" s="39"/>
      <c r="D83" s="39"/>
      <c r="E83" s="39"/>
      <c r="F83" s="41"/>
      <c r="I83" s="45"/>
      <c r="J83" s="45"/>
      <c r="K83" s="45"/>
      <c r="L83" s="47"/>
    </row>
    <row r="84" spans="3:12">
      <c r="C84" s="39"/>
      <c r="D84" s="39"/>
      <c r="E84" s="39"/>
      <c r="F84" s="41"/>
      <c r="I84" s="45"/>
      <c r="J84" s="45"/>
      <c r="K84" s="45"/>
      <c r="L84" s="47"/>
    </row>
    <row r="85" spans="3:12">
      <c r="C85" s="39"/>
      <c r="D85" s="39"/>
      <c r="E85" s="39"/>
      <c r="F85" s="41"/>
      <c r="I85" s="45"/>
      <c r="J85" s="45"/>
      <c r="K85" s="45"/>
      <c r="L85" s="47"/>
    </row>
    <row r="86" spans="3:12">
      <c r="C86" s="39"/>
      <c r="D86" s="39"/>
      <c r="E86" s="39"/>
      <c r="F86" s="41"/>
      <c r="I86" s="45"/>
      <c r="J86" s="45"/>
      <c r="K86" s="45"/>
      <c r="L86" s="47"/>
    </row>
    <row r="87" spans="3:12">
      <c r="C87" s="39"/>
      <c r="D87" s="39"/>
      <c r="E87" s="39"/>
      <c r="F87" s="41"/>
      <c r="I87" s="45"/>
      <c r="J87" s="45"/>
      <c r="K87" s="45"/>
      <c r="L87" s="47"/>
    </row>
    <row r="88" spans="3:12">
      <c r="C88" s="39"/>
      <c r="D88" s="39"/>
      <c r="E88" s="39"/>
      <c r="F88" s="41"/>
      <c r="I88" s="45"/>
      <c r="J88" s="45"/>
      <c r="K88" s="45"/>
      <c r="L88" s="47"/>
    </row>
    <row r="89" spans="3:12">
      <c r="C89" s="39"/>
      <c r="D89" s="39"/>
      <c r="E89" s="39"/>
      <c r="F89" s="41"/>
      <c r="I89" s="45"/>
      <c r="J89" s="45"/>
      <c r="K89" s="45"/>
      <c r="L89" s="47"/>
    </row>
    <row r="90" spans="3:12">
      <c r="C90" s="39"/>
      <c r="D90" s="39"/>
      <c r="E90" s="39"/>
      <c r="F90" s="41"/>
      <c r="I90" s="45"/>
      <c r="J90" s="45"/>
      <c r="K90" s="45"/>
      <c r="L90" s="47"/>
    </row>
    <row r="91" spans="3:12">
      <c r="C91" s="39"/>
      <c r="D91" s="39"/>
      <c r="E91" s="39"/>
      <c r="F91" s="41"/>
      <c r="I91" s="45"/>
      <c r="J91" s="45"/>
      <c r="K91" s="45"/>
      <c r="L91" s="47"/>
    </row>
    <row r="92" spans="3:12">
      <c r="C92" s="39"/>
      <c r="D92" s="39"/>
      <c r="E92" s="39"/>
      <c r="F92" s="41"/>
      <c r="I92" s="45"/>
      <c r="J92" s="45"/>
      <c r="K92" s="45"/>
      <c r="L92" s="47"/>
    </row>
    <row r="93" spans="3:12">
      <c r="C93" s="39"/>
      <c r="D93" s="39"/>
      <c r="E93" s="39"/>
      <c r="F93" s="41"/>
      <c r="I93" s="45"/>
      <c r="J93" s="45"/>
      <c r="K93" s="45"/>
      <c r="L93" s="47"/>
    </row>
    <row r="94" spans="3:12">
      <c r="C94" s="39"/>
      <c r="D94" s="39"/>
      <c r="E94" s="39"/>
      <c r="F94" s="41"/>
      <c r="I94" s="45"/>
      <c r="J94" s="45"/>
      <c r="K94" s="45"/>
      <c r="L94" s="47"/>
    </row>
    <row r="95" spans="3:12">
      <c r="C95" s="39"/>
      <c r="D95" s="39"/>
      <c r="E95" s="39"/>
      <c r="F95" s="41"/>
      <c r="I95" s="45"/>
      <c r="J95" s="45"/>
      <c r="K95" s="45"/>
      <c r="L95" s="47"/>
    </row>
    <row r="96" spans="3:12">
      <c r="C96" s="39"/>
      <c r="D96" s="39"/>
      <c r="E96" s="39"/>
      <c r="F96" s="41"/>
      <c r="I96" s="45"/>
      <c r="J96" s="45"/>
      <c r="K96" s="45"/>
      <c r="L96" s="47"/>
    </row>
    <row r="97" spans="3:12">
      <c r="C97" s="39"/>
      <c r="D97" s="39"/>
      <c r="E97" s="39"/>
      <c r="F97" s="41"/>
      <c r="I97" s="45"/>
      <c r="J97" s="45"/>
      <c r="K97" s="45"/>
      <c r="L97" s="47"/>
    </row>
    <row r="98" spans="3:12">
      <c r="C98" s="39"/>
      <c r="D98" s="39"/>
      <c r="E98" s="39"/>
      <c r="F98" s="41"/>
    </row>
    <row r="99" spans="3:12">
      <c r="C99" s="39"/>
      <c r="D99" s="39"/>
      <c r="E99" s="39"/>
      <c r="F99" s="41"/>
    </row>
    <row r="100" spans="3:12">
      <c r="C100" s="39"/>
      <c r="D100" s="39"/>
      <c r="E100" s="39"/>
      <c r="F100" s="41"/>
    </row>
    <row r="101" spans="3:12">
      <c r="C101" s="39"/>
      <c r="D101" s="39"/>
      <c r="E101" s="39"/>
      <c r="F101" s="41"/>
    </row>
    <row r="102" spans="3:12">
      <c r="C102" s="39"/>
      <c r="D102" s="39"/>
      <c r="E102" s="39"/>
      <c r="F102" s="41"/>
    </row>
    <row r="103" spans="3:12">
      <c r="C103" s="39"/>
      <c r="D103" s="39"/>
      <c r="E103" s="39"/>
      <c r="F103" s="41"/>
    </row>
    <row r="104" spans="3:12">
      <c r="C104" s="39"/>
      <c r="D104" s="39"/>
      <c r="E104" s="39"/>
      <c r="F104" s="41"/>
    </row>
    <row r="105" spans="3:12">
      <c r="C105" s="39"/>
      <c r="D105" s="39"/>
      <c r="E105" s="39"/>
      <c r="F105" s="41"/>
    </row>
    <row r="106" spans="3:12">
      <c r="C106" s="39"/>
      <c r="D106" s="39"/>
      <c r="E106" s="39"/>
      <c r="F106" s="41"/>
    </row>
    <row r="107" spans="3:12">
      <c r="C107" s="39"/>
      <c r="D107" s="39"/>
      <c r="E107" s="39"/>
      <c r="F107" s="41"/>
    </row>
    <row r="108" spans="3:12">
      <c r="C108" s="39"/>
      <c r="D108" s="39"/>
      <c r="E108" s="39"/>
      <c r="F108" s="41"/>
    </row>
    <row r="109" spans="3:12">
      <c r="C109" s="39"/>
      <c r="D109" s="39"/>
      <c r="E109" s="39"/>
      <c r="F109" s="41"/>
    </row>
    <row r="110" spans="3:12">
      <c r="C110" s="39"/>
      <c r="D110" s="39"/>
      <c r="E110" s="39"/>
      <c r="F110" s="41"/>
    </row>
    <row r="111" spans="3:12">
      <c r="C111" s="39"/>
      <c r="D111" s="39"/>
      <c r="E111" s="39"/>
      <c r="F111" s="41"/>
    </row>
    <row r="112" spans="3:12">
      <c r="C112" s="39"/>
      <c r="D112" s="39"/>
      <c r="E112" s="39"/>
      <c r="F112" s="41"/>
    </row>
    <row r="113" spans="3:6">
      <c r="C113" s="39"/>
      <c r="D113" s="39"/>
      <c r="E113" s="39"/>
      <c r="F113" s="41"/>
    </row>
    <row r="114" spans="3:6">
      <c r="C114" s="39"/>
      <c r="D114" s="39"/>
      <c r="E114" s="39"/>
      <c r="F114" s="41"/>
    </row>
    <row r="115" spans="3:6">
      <c r="C115" s="39"/>
      <c r="D115" s="39"/>
      <c r="E115" s="39"/>
      <c r="F115" s="41"/>
    </row>
    <row r="116" spans="3:6">
      <c r="C116" s="39"/>
      <c r="D116" s="39"/>
      <c r="E116" s="39"/>
      <c r="F116" s="41"/>
    </row>
    <row r="117" spans="3:6">
      <c r="C117" s="39"/>
      <c r="D117" s="39"/>
      <c r="E117" s="39"/>
      <c r="F117" s="41"/>
    </row>
    <row r="118" spans="3:6">
      <c r="C118" s="39"/>
      <c r="D118" s="39"/>
      <c r="E118" s="39"/>
      <c r="F118" s="41"/>
    </row>
    <row r="119" spans="3:6">
      <c r="C119" s="39"/>
      <c r="D119" s="39"/>
      <c r="E119" s="39"/>
      <c r="F119" s="41"/>
    </row>
    <row r="120" spans="3:6">
      <c r="C120" s="39"/>
      <c r="D120" s="39"/>
      <c r="E120" s="39"/>
      <c r="F120" s="41"/>
    </row>
    <row r="121" spans="3:6">
      <c r="C121" s="39"/>
      <c r="D121" s="39"/>
      <c r="E121" s="39"/>
      <c r="F121" s="41"/>
    </row>
    <row r="122" spans="3:6">
      <c r="C122" s="39"/>
      <c r="D122" s="39"/>
      <c r="E122" s="39"/>
      <c r="F122" s="41"/>
    </row>
    <row r="123" spans="3:6">
      <c r="C123" s="39"/>
      <c r="D123" s="39"/>
      <c r="E123" s="39"/>
      <c r="F123" s="41"/>
    </row>
    <row r="124" spans="3:6">
      <c r="C124" s="39"/>
      <c r="D124" s="39"/>
      <c r="E124" s="39"/>
      <c r="F124" s="41"/>
    </row>
    <row r="125" spans="3:6">
      <c r="C125" s="39"/>
      <c r="D125" s="39"/>
      <c r="E125" s="39"/>
      <c r="F125" s="41"/>
    </row>
    <row r="126" spans="3:6">
      <c r="C126" s="39"/>
      <c r="D126" s="39"/>
      <c r="E126" s="39"/>
      <c r="F126" s="41"/>
    </row>
    <row r="127" spans="3:6">
      <c r="C127" s="39"/>
      <c r="D127" s="39"/>
      <c r="E127" s="39"/>
      <c r="F127" s="41"/>
    </row>
    <row r="128" spans="3:6">
      <c r="C128" s="39"/>
      <c r="D128" s="39"/>
      <c r="E128" s="39"/>
      <c r="F128" s="41"/>
    </row>
    <row r="129" spans="3:6">
      <c r="C129" s="39"/>
      <c r="D129" s="39"/>
      <c r="E129" s="39"/>
      <c r="F129" s="41"/>
    </row>
    <row r="130" spans="3:6">
      <c r="C130" s="39"/>
      <c r="D130" s="39"/>
      <c r="E130" s="39"/>
      <c r="F130" s="41"/>
    </row>
    <row r="131" spans="3:6">
      <c r="C131" s="39"/>
      <c r="D131" s="39"/>
      <c r="E131" s="39"/>
      <c r="F131" s="41"/>
    </row>
    <row r="132" spans="3:6">
      <c r="C132" s="39"/>
      <c r="D132" s="39"/>
      <c r="E132" s="39"/>
      <c r="F132" s="41"/>
    </row>
    <row r="133" spans="3:6">
      <c r="C133" s="39"/>
      <c r="D133" s="39"/>
      <c r="E133" s="39"/>
      <c r="F133" s="41"/>
    </row>
    <row r="134" spans="3:6">
      <c r="C134" s="39"/>
      <c r="D134" s="39"/>
      <c r="E134" s="39"/>
      <c r="F134" s="41"/>
    </row>
    <row r="135" spans="3:6">
      <c r="C135" s="39"/>
      <c r="D135" s="39"/>
      <c r="E135" s="39"/>
      <c r="F135" s="41"/>
    </row>
    <row r="136" spans="3:6">
      <c r="C136" s="39"/>
      <c r="D136" s="39"/>
      <c r="E136" s="39"/>
      <c r="F136" s="41"/>
    </row>
    <row r="137" spans="3:6">
      <c r="C137" s="39"/>
      <c r="D137" s="39"/>
      <c r="E137" s="39"/>
      <c r="F137" s="41"/>
    </row>
    <row r="138" spans="3:6">
      <c r="C138" s="39"/>
      <c r="D138" s="39"/>
      <c r="E138" s="39"/>
      <c r="F138" s="41"/>
    </row>
    <row r="139" spans="3:6">
      <c r="C139" s="39"/>
      <c r="D139" s="39"/>
      <c r="E139" s="39"/>
      <c r="F139" s="41"/>
    </row>
    <row r="140" spans="3:6">
      <c r="C140" s="39"/>
      <c r="D140" s="39"/>
      <c r="E140" s="39"/>
      <c r="F140" s="41"/>
    </row>
    <row r="141" spans="3:6">
      <c r="C141" s="39"/>
      <c r="D141" s="39"/>
      <c r="E141" s="39"/>
      <c r="F141" s="41"/>
    </row>
    <row r="142" spans="3:6">
      <c r="C142" s="39"/>
      <c r="D142" s="39"/>
      <c r="E142" s="39"/>
      <c r="F142" s="41"/>
    </row>
    <row r="143" spans="3:6">
      <c r="C143" s="39"/>
      <c r="D143" s="39"/>
      <c r="E143" s="39"/>
      <c r="F143" s="41"/>
    </row>
    <row r="144" spans="3:6">
      <c r="C144" s="39"/>
      <c r="D144" s="39"/>
      <c r="E144" s="39"/>
      <c r="F144" s="41"/>
    </row>
    <row r="145" spans="3:6">
      <c r="C145" s="39"/>
      <c r="D145" s="39"/>
      <c r="E145" s="39"/>
      <c r="F145" s="41"/>
    </row>
    <row r="146" spans="3:6">
      <c r="C146" s="39"/>
      <c r="D146" s="39"/>
      <c r="E146" s="39"/>
      <c r="F146" s="41"/>
    </row>
    <row r="147" spans="3:6">
      <c r="C147" s="39"/>
      <c r="D147" s="39"/>
      <c r="E147" s="39"/>
      <c r="F147" s="41"/>
    </row>
    <row r="148" spans="3:6">
      <c r="C148" s="39"/>
      <c r="D148" s="39"/>
      <c r="E148" s="39"/>
      <c r="F148" s="41"/>
    </row>
    <row r="149" spans="3:6">
      <c r="C149" s="39"/>
      <c r="D149" s="39"/>
      <c r="E149" s="39"/>
      <c r="F149" s="41"/>
    </row>
    <row r="150" spans="3:6">
      <c r="C150" s="39"/>
      <c r="D150" s="39"/>
      <c r="E150" s="39"/>
      <c r="F150" s="41"/>
    </row>
    <row r="151" spans="3:6">
      <c r="C151" s="39"/>
      <c r="D151" s="39"/>
      <c r="E151" s="39"/>
      <c r="F151" s="41"/>
    </row>
    <row r="152" spans="3:6">
      <c r="C152" s="39"/>
      <c r="D152" s="39"/>
      <c r="E152" s="39"/>
      <c r="F152" s="41"/>
    </row>
    <row r="153" spans="3:6">
      <c r="C153" s="39"/>
      <c r="D153" s="39"/>
      <c r="E153" s="39"/>
      <c r="F153" s="41"/>
    </row>
    <row r="154" spans="3:6">
      <c r="C154" s="39"/>
      <c r="D154" s="39"/>
      <c r="E154" s="39"/>
      <c r="F154" s="41"/>
    </row>
  </sheetData>
  <mergeCells count="4">
    <mergeCell ref="A1:F1"/>
    <mergeCell ref="H1:L1"/>
    <mergeCell ref="A2:F2"/>
    <mergeCell ref="G2:L2"/>
  </mergeCells>
  <pageMargins left="0.7" right="0.7" top="0.75" bottom="0.75" header="0.51180555555555496" footer="0.51180555555555496"/>
  <pageSetup paperSize="9" firstPageNumber="0"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workbookViewId="0">
      <selection sqref="A1:F1"/>
    </sheetView>
  </sheetViews>
  <sheetFormatPr baseColWidth="10" defaultColWidth="8.83203125" defaultRowHeight="14" x14ac:dyDescent="0"/>
  <cols>
    <col min="1" max="2" width="22.1640625" style="38" customWidth="1"/>
    <col min="3" max="4" width="11.1640625" style="42" customWidth="1"/>
    <col min="5" max="5" width="22.1640625" style="42" customWidth="1"/>
    <col min="6" max="6" width="11.1640625" style="43" customWidth="1"/>
    <col min="7" max="8" width="22.1640625" style="44" customWidth="1"/>
    <col min="9" max="10" width="11.1640625" style="48" customWidth="1"/>
    <col min="11" max="11" width="22.1640625" style="48" customWidth="1"/>
    <col min="12" max="12" width="11.1640625" style="49" customWidth="1"/>
    <col min="13" max="16384" width="8.83203125" style="5"/>
  </cols>
  <sheetData>
    <row r="1" spans="1:12" ht="15" thickBot="1">
      <c r="A1" s="123" t="s">
        <v>382</v>
      </c>
      <c r="B1" s="123"/>
      <c r="C1" s="123"/>
      <c r="D1" s="123"/>
      <c r="E1" s="123"/>
      <c r="F1" s="124"/>
      <c r="G1" s="50">
        <v>44863</v>
      </c>
      <c r="H1" s="125" t="s">
        <v>430</v>
      </c>
      <c r="I1" s="125"/>
      <c r="J1" s="125"/>
      <c r="K1" s="125"/>
      <c r="L1" s="126"/>
    </row>
    <row r="2" spans="1:12" ht="15" thickBot="1">
      <c r="A2" s="127" t="s">
        <v>0</v>
      </c>
      <c r="B2" s="128"/>
      <c r="C2" s="128"/>
      <c r="D2" s="128"/>
      <c r="E2" s="128"/>
      <c r="F2" s="129"/>
      <c r="G2" s="130" t="s">
        <v>2</v>
      </c>
      <c r="H2" s="131"/>
      <c r="I2" s="131"/>
      <c r="J2" s="131"/>
      <c r="K2" s="131"/>
      <c r="L2" s="132"/>
    </row>
    <row r="3" spans="1:12">
      <c r="A3" s="22" t="s">
        <v>163</v>
      </c>
      <c r="B3" s="23" t="s">
        <v>164</v>
      </c>
      <c r="C3" s="97" t="s">
        <v>81</v>
      </c>
      <c r="D3" s="97" t="s">
        <v>431</v>
      </c>
      <c r="E3" s="97" t="s">
        <v>138</v>
      </c>
      <c r="F3" s="25" t="s">
        <v>1</v>
      </c>
      <c r="G3" s="19" t="s">
        <v>163</v>
      </c>
      <c r="H3" s="19" t="s">
        <v>164</v>
      </c>
      <c r="I3" s="20" t="s">
        <v>81</v>
      </c>
      <c r="J3" s="20" t="s">
        <v>431</v>
      </c>
      <c r="K3" s="20" t="s">
        <v>138</v>
      </c>
      <c r="L3" s="21" t="s">
        <v>1</v>
      </c>
    </row>
    <row r="4" spans="1:12">
      <c r="A4" s="98" t="s">
        <v>260</v>
      </c>
      <c r="B4" s="99" t="s">
        <v>4</v>
      </c>
      <c r="C4" s="105">
        <v>11</v>
      </c>
      <c r="D4" s="105">
        <v>6.25E-2</v>
      </c>
      <c r="E4" s="105" t="s">
        <v>432</v>
      </c>
      <c r="F4" s="37">
        <v>26</v>
      </c>
      <c r="G4" s="102" t="s">
        <v>344</v>
      </c>
      <c r="H4" s="103" t="s">
        <v>345</v>
      </c>
      <c r="I4" s="106">
        <v>40</v>
      </c>
      <c r="J4" s="106">
        <v>0.2273</v>
      </c>
      <c r="K4" s="106" t="s">
        <v>432</v>
      </c>
      <c r="L4" s="47">
        <v>11</v>
      </c>
    </row>
    <row r="5" spans="1:12">
      <c r="A5" s="100" t="s">
        <v>7</v>
      </c>
      <c r="B5" s="101" t="s">
        <v>8</v>
      </c>
      <c r="C5" s="32">
        <v>14</v>
      </c>
      <c r="D5" s="32">
        <v>6.5699999999999995E-2</v>
      </c>
      <c r="E5" s="32" t="s">
        <v>433</v>
      </c>
      <c r="F5" s="41">
        <v>25</v>
      </c>
      <c r="G5" s="102" t="s">
        <v>170</v>
      </c>
      <c r="H5" s="104" t="s">
        <v>203</v>
      </c>
      <c r="I5" s="12">
        <v>57</v>
      </c>
      <c r="J5" s="12">
        <v>0.2676</v>
      </c>
      <c r="K5" s="12" t="s">
        <v>433</v>
      </c>
      <c r="L5" s="47">
        <v>10</v>
      </c>
    </row>
    <row r="6" spans="1:12">
      <c r="A6" s="100" t="s">
        <v>101</v>
      </c>
      <c r="B6" s="101" t="s">
        <v>278</v>
      </c>
      <c r="C6" s="32">
        <v>15</v>
      </c>
      <c r="D6" s="32">
        <v>8.5199999999999998E-2</v>
      </c>
      <c r="E6" s="32" t="s">
        <v>432</v>
      </c>
      <c r="F6" s="41">
        <v>24</v>
      </c>
      <c r="G6" s="102" t="s">
        <v>241</v>
      </c>
      <c r="H6" s="104" t="s">
        <v>242</v>
      </c>
      <c r="I6" s="12">
        <v>44</v>
      </c>
      <c r="J6" s="12">
        <v>0.2767</v>
      </c>
      <c r="K6" s="12" t="s">
        <v>434</v>
      </c>
      <c r="L6" s="47">
        <v>9</v>
      </c>
    </row>
    <row r="7" spans="1:12">
      <c r="A7" s="100" t="s">
        <v>175</v>
      </c>
      <c r="B7" s="101" t="s">
        <v>207</v>
      </c>
      <c r="C7" s="32">
        <v>31</v>
      </c>
      <c r="D7" s="32">
        <v>0.14549999999999999</v>
      </c>
      <c r="E7" s="32" t="s">
        <v>433</v>
      </c>
      <c r="F7" s="41">
        <v>23</v>
      </c>
      <c r="G7" s="102" t="s">
        <v>424</v>
      </c>
      <c r="H7" s="104" t="s">
        <v>229</v>
      </c>
      <c r="I7" s="12">
        <v>135</v>
      </c>
      <c r="J7" s="12">
        <v>0.63380000000000003</v>
      </c>
      <c r="K7" s="12" t="s">
        <v>433</v>
      </c>
      <c r="L7" s="47">
        <v>8</v>
      </c>
    </row>
    <row r="8" spans="1:12">
      <c r="A8" s="100" t="s">
        <v>9</v>
      </c>
      <c r="B8" s="101" t="s">
        <v>10</v>
      </c>
      <c r="C8" s="32">
        <v>37</v>
      </c>
      <c r="D8" s="32">
        <v>0.17369999999999999</v>
      </c>
      <c r="E8" s="32" t="s">
        <v>433</v>
      </c>
      <c r="F8" s="41">
        <v>22</v>
      </c>
      <c r="G8" s="102" t="s">
        <v>237</v>
      </c>
      <c r="H8" s="104" t="s">
        <v>238</v>
      </c>
      <c r="I8" s="12">
        <v>145</v>
      </c>
      <c r="J8" s="12">
        <v>0.68079999999999996</v>
      </c>
      <c r="K8" s="12" t="s">
        <v>433</v>
      </c>
      <c r="L8" s="47">
        <v>7</v>
      </c>
    </row>
    <row r="9" spans="1:12">
      <c r="A9" s="100" t="s">
        <v>66</v>
      </c>
      <c r="B9" s="101" t="s">
        <v>67</v>
      </c>
      <c r="C9" s="32">
        <v>54</v>
      </c>
      <c r="D9" s="32">
        <v>0.2535</v>
      </c>
      <c r="E9" s="32" t="s">
        <v>433</v>
      </c>
      <c r="F9" s="41">
        <v>21</v>
      </c>
      <c r="G9" s="102" t="s">
        <v>148</v>
      </c>
      <c r="H9" s="104" t="s">
        <v>149</v>
      </c>
      <c r="I9" s="12">
        <v>181</v>
      </c>
      <c r="J9" s="12">
        <v>0.8498</v>
      </c>
      <c r="K9" s="12" t="s">
        <v>433</v>
      </c>
      <c r="L9" s="47">
        <v>6</v>
      </c>
    </row>
    <row r="10" spans="1:12">
      <c r="A10" s="100" t="s">
        <v>422</v>
      </c>
      <c r="B10" s="101" t="s">
        <v>423</v>
      </c>
      <c r="C10" s="32">
        <v>64</v>
      </c>
      <c r="D10" s="32">
        <v>0.30049999999999999</v>
      </c>
      <c r="E10" s="32" t="s">
        <v>433</v>
      </c>
      <c r="F10" s="41">
        <v>20</v>
      </c>
      <c r="G10" s="102" t="s">
        <v>5</v>
      </c>
      <c r="H10" s="104" t="s">
        <v>6</v>
      </c>
      <c r="I10" s="12">
        <v>98</v>
      </c>
      <c r="J10" s="12">
        <v>0.85219999999999996</v>
      </c>
      <c r="K10" s="12" t="s">
        <v>435</v>
      </c>
      <c r="L10" s="47">
        <v>5</v>
      </c>
    </row>
    <row r="11" spans="1:12">
      <c r="A11" s="100" t="s">
        <v>158</v>
      </c>
      <c r="B11" s="101" t="s">
        <v>28</v>
      </c>
      <c r="C11" s="32">
        <v>70</v>
      </c>
      <c r="D11" s="32">
        <v>0.3286</v>
      </c>
      <c r="E11" s="32" t="s">
        <v>433</v>
      </c>
      <c r="F11" s="41">
        <v>19</v>
      </c>
      <c r="G11" s="102" t="s">
        <v>180</v>
      </c>
      <c r="H11" s="104" t="s">
        <v>145</v>
      </c>
      <c r="I11" s="12">
        <v>183</v>
      </c>
      <c r="J11" s="12">
        <v>0.85919999999999996</v>
      </c>
      <c r="K11" s="12" t="s">
        <v>433</v>
      </c>
      <c r="L11" s="47">
        <v>4</v>
      </c>
    </row>
    <row r="12" spans="1:12">
      <c r="A12" s="100" t="s">
        <v>193</v>
      </c>
      <c r="B12" s="101" t="s">
        <v>87</v>
      </c>
      <c r="C12" s="32">
        <v>71</v>
      </c>
      <c r="D12" s="32">
        <v>0.33329999999999999</v>
      </c>
      <c r="E12" s="32" t="s">
        <v>433</v>
      </c>
      <c r="F12" s="41">
        <v>18</v>
      </c>
      <c r="G12" s="102" t="s">
        <v>124</v>
      </c>
      <c r="H12" s="104" t="s">
        <v>125</v>
      </c>
      <c r="I12" s="12">
        <v>154</v>
      </c>
      <c r="J12" s="12">
        <v>0.875</v>
      </c>
      <c r="K12" s="12" t="s">
        <v>432</v>
      </c>
      <c r="L12" s="47">
        <v>3</v>
      </c>
    </row>
    <row r="13" spans="1:12">
      <c r="A13" s="100" t="s">
        <v>313</v>
      </c>
      <c r="B13" s="101" t="s">
        <v>314</v>
      </c>
      <c r="C13" s="32">
        <v>73</v>
      </c>
      <c r="D13" s="32">
        <v>0.3427</v>
      </c>
      <c r="E13" s="32" t="s">
        <v>433</v>
      </c>
      <c r="F13" s="41">
        <v>17</v>
      </c>
      <c r="G13" s="102" t="s">
        <v>363</v>
      </c>
      <c r="H13" s="104" t="s">
        <v>16</v>
      </c>
      <c r="I13" s="12">
        <v>164</v>
      </c>
      <c r="J13" s="12">
        <v>0.93179999999999996</v>
      </c>
      <c r="K13" s="12" t="s">
        <v>432</v>
      </c>
      <c r="L13" s="47">
        <v>2</v>
      </c>
    </row>
    <row r="14" spans="1:12">
      <c r="A14" s="100" t="s">
        <v>225</v>
      </c>
      <c r="B14" s="101" t="s">
        <v>57</v>
      </c>
      <c r="C14" s="32">
        <v>44</v>
      </c>
      <c r="D14" s="32">
        <v>0.38269999999999998</v>
      </c>
      <c r="E14" s="32" t="s">
        <v>435</v>
      </c>
      <c r="F14" s="41">
        <v>16</v>
      </c>
      <c r="G14" s="102" t="s">
        <v>32</v>
      </c>
      <c r="H14" s="104" t="s">
        <v>33</v>
      </c>
      <c r="I14" s="12">
        <v>165</v>
      </c>
      <c r="J14" s="12">
        <v>0.9375</v>
      </c>
      <c r="K14" s="12" t="s">
        <v>432</v>
      </c>
      <c r="L14" s="47">
        <v>1</v>
      </c>
    </row>
    <row r="15" spans="1:12">
      <c r="A15" s="100" t="s">
        <v>427</v>
      </c>
      <c r="B15" s="101" t="s">
        <v>213</v>
      </c>
      <c r="C15" s="32">
        <v>71</v>
      </c>
      <c r="D15" s="32">
        <v>0.40339999999999998</v>
      </c>
      <c r="E15" s="32" t="s">
        <v>432</v>
      </c>
      <c r="F15" s="41">
        <v>15</v>
      </c>
      <c r="G15" s="11"/>
      <c r="H15" s="11"/>
      <c r="I15" s="45"/>
      <c r="J15" s="45"/>
      <c r="K15" s="45"/>
      <c r="L15" s="47"/>
    </row>
    <row r="16" spans="1:12">
      <c r="A16" s="100" t="s">
        <v>132</v>
      </c>
      <c r="B16" s="101" t="s">
        <v>133</v>
      </c>
      <c r="C16" s="32">
        <v>93</v>
      </c>
      <c r="D16" s="32">
        <v>0.43659999999999999</v>
      </c>
      <c r="E16" s="32" t="s">
        <v>433</v>
      </c>
      <c r="F16" s="41">
        <v>14</v>
      </c>
      <c r="G16" s="11"/>
      <c r="H16" s="11"/>
      <c r="I16" s="45"/>
      <c r="J16" s="45"/>
      <c r="K16" s="45"/>
      <c r="L16" s="47"/>
    </row>
    <row r="17" spans="1:12">
      <c r="A17" s="100" t="s">
        <v>36</v>
      </c>
      <c r="B17" s="101" t="s">
        <v>37</v>
      </c>
      <c r="C17" s="32">
        <v>108</v>
      </c>
      <c r="D17" s="32">
        <v>0.50700000000000001</v>
      </c>
      <c r="E17" s="32" t="s">
        <v>433</v>
      </c>
      <c r="F17" s="41">
        <v>13</v>
      </c>
      <c r="G17" s="11"/>
      <c r="H17" s="11"/>
      <c r="I17" s="45"/>
      <c r="J17" s="45"/>
      <c r="K17" s="45"/>
      <c r="L17" s="47"/>
    </row>
    <row r="18" spans="1:12">
      <c r="A18" s="100" t="s">
        <v>428</v>
      </c>
      <c r="B18" s="101" t="s">
        <v>429</v>
      </c>
      <c r="C18" s="32">
        <v>95</v>
      </c>
      <c r="D18" s="32">
        <v>0.53979999999999995</v>
      </c>
      <c r="E18" s="32" t="s">
        <v>432</v>
      </c>
      <c r="F18" s="41">
        <v>12</v>
      </c>
      <c r="G18" s="11"/>
      <c r="H18" s="11"/>
      <c r="I18" s="45"/>
      <c r="J18" s="45"/>
      <c r="K18" s="45"/>
      <c r="L18" s="47"/>
    </row>
    <row r="19" spans="1:12">
      <c r="A19" s="100" t="s">
        <v>299</v>
      </c>
      <c r="B19" s="101" t="s">
        <v>300</v>
      </c>
      <c r="C19" s="32">
        <v>115</v>
      </c>
      <c r="D19" s="32">
        <v>0.53990000000000005</v>
      </c>
      <c r="E19" s="32" t="s">
        <v>433</v>
      </c>
      <c r="F19" s="41">
        <v>11</v>
      </c>
      <c r="I19" s="45"/>
      <c r="J19" s="45"/>
      <c r="K19" s="45"/>
      <c r="L19" s="47"/>
    </row>
    <row r="20" spans="1:12">
      <c r="A20" s="100" t="s">
        <v>397</v>
      </c>
      <c r="B20" s="101" t="s">
        <v>398</v>
      </c>
      <c r="C20" s="32">
        <v>69</v>
      </c>
      <c r="D20" s="32">
        <v>0.6</v>
      </c>
      <c r="E20" s="32" t="s">
        <v>435</v>
      </c>
      <c r="F20" s="41">
        <v>10</v>
      </c>
      <c r="I20" s="45"/>
      <c r="J20" s="45"/>
      <c r="K20" s="45"/>
      <c r="L20" s="47"/>
    </row>
    <row r="21" spans="1:12">
      <c r="A21" s="100" t="s">
        <v>159</v>
      </c>
      <c r="B21" s="101" t="s">
        <v>160</v>
      </c>
      <c r="C21" s="32">
        <v>79</v>
      </c>
      <c r="D21" s="32">
        <v>0.68700000000000006</v>
      </c>
      <c r="E21" s="32" t="s">
        <v>435</v>
      </c>
      <c r="F21" s="41">
        <v>9</v>
      </c>
      <c r="I21" s="45"/>
      <c r="J21" s="45"/>
      <c r="K21" s="45"/>
      <c r="L21" s="47"/>
    </row>
    <row r="22" spans="1:12">
      <c r="A22" s="100" t="s">
        <v>143</v>
      </c>
      <c r="B22" s="101" t="s">
        <v>26</v>
      </c>
      <c r="C22" s="32">
        <v>154</v>
      </c>
      <c r="D22" s="32">
        <v>0.72299999999999998</v>
      </c>
      <c r="E22" s="32" t="s">
        <v>433</v>
      </c>
      <c r="F22" s="41">
        <v>8</v>
      </c>
      <c r="I22" s="45"/>
      <c r="J22" s="45"/>
      <c r="K22" s="45"/>
      <c r="L22" s="47"/>
    </row>
    <row r="23" spans="1:12">
      <c r="A23" s="100" t="s">
        <v>320</v>
      </c>
      <c r="B23" s="101" t="s">
        <v>43</v>
      </c>
      <c r="C23" s="32">
        <v>142</v>
      </c>
      <c r="D23" s="32">
        <v>0.80679999999999996</v>
      </c>
      <c r="E23" s="32" t="s">
        <v>432</v>
      </c>
      <c r="F23" s="41">
        <v>7</v>
      </c>
      <c r="I23" s="45"/>
      <c r="J23" s="45"/>
      <c r="K23" s="45"/>
      <c r="L23" s="47"/>
    </row>
    <row r="24" spans="1:12">
      <c r="A24" s="100" t="s">
        <v>425</v>
      </c>
      <c r="B24" s="101" t="s">
        <v>426</v>
      </c>
      <c r="C24" s="32">
        <v>175</v>
      </c>
      <c r="D24" s="32">
        <v>0.8216</v>
      </c>
      <c r="E24" s="32" t="s">
        <v>433</v>
      </c>
      <c r="F24" s="41">
        <v>6</v>
      </c>
      <c r="I24" s="45"/>
      <c r="J24" s="45"/>
      <c r="K24" s="45"/>
      <c r="L24" s="47"/>
    </row>
    <row r="25" spans="1:12">
      <c r="A25" s="100" t="s">
        <v>267</v>
      </c>
      <c r="B25" s="101" t="s">
        <v>268</v>
      </c>
      <c r="C25" s="32">
        <v>95</v>
      </c>
      <c r="D25" s="32">
        <v>0.82609999999999995</v>
      </c>
      <c r="E25" s="32" t="s">
        <v>435</v>
      </c>
      <c r="F25" s="41">
        <v>5</v>
      </c>
      <c r="I25" s="45"/>
      <c r="J25" s="45"/>
      <c r="K25" s="45"/>
      <c r="L25" s="47"/>
    </row>
    <row r="26" spans="1:12">
      <c r="A26" s="100" t="s">
        <v>49</v>
      </c>
      <c r="B26" s="101" t="s">
        <v>50</v>
      </c>
      <c r="C26" s="32">
        <v>178</v>
      </c>
      <c r="D26" s="32">
        <v>0.83589999999999998</v>
      </c>
      <c r="E26" s="32" t="s">
        <v>433</v>
      </c>
      <c r="F26" s="41">
        <v>4</v>
      </c>
      <c r="I26" s="45"/>
      <c r="J26" s="45"/>
      <c r="K26" s="45"/>
      <c r="L26" s="47"/>
    </row>
    <row r="27" spans="1:12">
      <c r="A27" s="100" t="s">
        <v>146</v>
      </c>
      <c r="B27" s="101" t="s">
        <v>147</v>
      </c>
      <c r="C27" s="32">
        <v>179</v>
      </c>
      <c r="D27" s="32">
        <v>0.84040000000000004</v>
      </c>
      <c r="E27" s="32" t="s">
        <v>433</v>
      </c>
      <c r="F27" s="41">
        <v>3</v>
      </c>
      <c r="I27" s="45"/>
      <c r="J27" s="45"/>
      <c r="K27" s="45"/>
      <c r="L27" s="47"/>
    </row>
    <row r="28" spans="1:12">
      <c r="A28" s="100" t="s">
        <v>60</v>
      </c>
      <c r="B28" s="101" t="s">
        <v>61</v>
      </c>
      <c r="C28" s="32">
        <v>155</v>
      </c>
      <c r="D28" s="32">
        <v>0.88070000000000004</v>
      </c>
      <c r="E28" s="32" t="s">
        <v>432</v>
      </c>
      <c r="F28" s="41">
        <v>2</v>
      </c>
      <c r="I28" s="45"/>
      <c r="J28" s="45"/>
      <c r="K28" s="45"/>
      <c r="L28" s="47"/>
    </row>
    <row r="29" spans="1:12">
      <c r="A29" s="100" t="s">
        <v>177</v>
      </c>
      <c r="B29" s="101" t="s">
        <v>210</v>
      </c>
      <c r="C29" s="32">
        <v>160</v>
      </c>
      <c r="D29" s="32">
        <v>0.90910000000000002</v>
      </c>
      <c r="E29" s="32" t="s">
        <v>432</v>
      </c>
      <c r="F29" s="41">
        <v>1</v>
      </c>
      <c r="I29" s="45"/>
      <c r="J29" s="45"/>
      <c r="K29" s="45"/>
      <c r="L29" s="47"/>
    </row>
    <row r="30" spans="1:12">
      <c r="A30" s="30"/>
      <c r="B30" s="30"/>
      <c r="C30" s="39"/>
      <c r="D30" s="39"/>
      <c r="E30" s="39"/>
      <c r="F30" s="41"/>
      <c r="I30" s="45"/>
      <c r="J30" s="45"/>
      <c r="K30" s="45"/>
      <c r="L30" s="47"/>
    </row>
    <row r="31" spans="1:12">
      <c r="A31" s="30"/>
      <c r="B31" s="30"/>
      <c r="C31" s="39"/>
      <c r="D31" s="39"/>
      <c r="E31" s="39"/>
      <c r="F31" s="41"/>
      <c r="I31" s="45"/>
      <c r="J31" s="45"/>
      <c r="K31" s="45"/>
      <c r="L31" s="47"/>
    </row>
    <row r="32" spans="1:12">
      <c r="A32" s="30"/>
      <c r="B32" s="30"/>
      <c r="C32" s="39"/>
      <c r="D32" s="39"/>
      <c r="E32" s="39"/>
      <c r="F32" s="41"/>
      <c r="I32" s="45"/>
      <c r="J32" s="45"/>
      <c r="K32" s="45"/>
      <c r="L32" s="47"/>
    </row>
    <row r="33" spans="1:12">
      <c r="A33" s="30"/>
      <c r="B33" s="30"/>
      <c r="C33" s="39"/>
      <c r="D33" s="39"/>
      <c r="E33" s="39"/>
      <c r="F33" s="41"/>
      <c r="I33" s="45"/>
      <c r="J33" s="45"/>
      <c r="K33" s="45"/>
      <c r="L33" s="47"/>
    </row>
    <row r="34" spans="1:12">
      <c r="C34" s="39"/>
      <c r="D34" s="39"/>
      <c r="E34" s="39"/>
      <c r="F34" s="41"/>
      <c r="I34" s="45"/>
      <c r="J34" s="45"/>
      <c r="K34" s="45"/>
      <c r="L34" s="47"/>
    </row>
    <row r="35" spans="1:12">
      <c r="C35" s="39"/>
      <c r="D35" s="39"/>
      <c r="E35" s="39"/>
      <c r="F35" s="41"/>
      <c r="I35" s="45"/>
      <c r="J35" s="45"/>
      <c r="K35" s="45"/>
      <c r="L35" s="47"/>
    </row>
    <row r="36" spans="1:12">
      <c r="C36" s="39"/>
      <c r="D36" s="39"/>
      <c r="E36" s="39"/>
      <c r="F36" s="41"/>
      <c r="I36" s="45"/>
      <c r="J36" s="45"/>
      <c r="K36" s="45"/>
      <c r="L36" s="47"/>
    </row>
    <row r="37" spans="1:12">
      <c r="C37" s="39"/>
      <c r="D37" s="39"/>
      <c r="E37" s="39"/>
      <c r="F37" s="41"/>
      <c r="I37" s="45"/>
      <c r="J37" s="45"/>
      <c r="K37" s="45"/>
      <c r="L37" s="47"/>
    </row>
    <row r="38" spans="1:12">
      <c r="C38" s="39"/>
      <c r="D38" s="39"/>
      <c r="E38" s="39"/>
      <c r="F38" s="41"/>
      <c r="I38" s="45"/>
      <c r="J38" s="45"/>
      <c r="K38" s="45"/>
      <c r="L38" s="47"/>
    </row>
    <row r="39" spans="1:12">
      <c r="C39" s="39"/>
      <c r="D39" s="39"/>
      <c r="E39" s="39"/>
      <c r="F39" s="41"/>
      <c r="I39" s="45"/>
      <c r="J39" s="45"/>
      <c r="K39" s="45"/>
      <c r="L39" s="47"/>
    </row>
    <row r="40" spans="1:12">
      <c r="C40" s="39"/>
      <c r="D40" s="39"/>
      <c r="E40" s="39"/>
      <c r="F40" s="41"/>
      <c r="I40" s="45"/>
      <c r="J40" s="45"/>
      <c r="K40" s="45"/>
      <c r="L40" s="47"/>
    </row>
    <row r="41" spans="1:12">
      <c r="C41" s="39"/>
      <c r="D41" s="39"/>
      <c r="E41" s="39"/>
      <c r="F41" s="41"/>
      <c r="I41" s="45"/>
      <c r="J41" s="45"/>
      <c r="K41" s="45"/>
      <c r="L41" s="47"/>
    </row>
    <row r="42" spans="1:12">
      <c r="C42" s="39"/>
      <c r="D42" s="39"/>
      <c r="E42" s="39"/>
      <c r="F42" s="41"/>
      <c r="I42" s="45"/>
      <c r="J42" s="45"/>
      <c r="K42" s="45"/>
      <c r="L42" s="47"/>
    </row>
    <row r="43" spans="1:12">
      <c r="C43" s="39"/>
      <c r="D43" s="39"/>
      <c r="E43" s="39"/>
      <c r="F43" s="41"/>
      <c r="I43" s="45"/>
      <c r="J43" s="45"/>
      <c r="K43" s="45"/>
      <c r="L43" s="47"/>
    </row>
    <row r="44" spans="1:12">
      <c r="C44" s="39"/>
      <c r="D44" s="39"/>
      <c r="E44" s="39"/>
      <c r="F44" s="41"/>
      <c r="I44" s="45"/>
      <c r="J44" s="45"/>
      <c r="K44" s="45"/>
      <c r="L44" s="47"/>
    </row>
    <row r="45" spans="1:12">
      <c r="C45" s="39"/>
      <c r="D45" s="39"/>
      <c r="E45" s="39"/>
      <c r="F45" s="41"/>
      <c r="I45" s="45"/>
      <c r="J45" s="45"/>
      <c r="K45" s="45"/>
      <c r="L45" s="47"/>
    </row>
    <row r="46" spans="1:12">
      <c r="C46" s="39"/>
      <c r="D46" s="39"/>
      <c r="E46" s="39"/>
      <c r="F46" s="41"/>
      <c r="I46" s="45"/>
      <c r="J46" s="45"/>
      <c r="K46" s="45"/>
      <c r="L46" s="47"/>
    </row>
    <row r="47" spans="1:12">
      <c r="C47" s="39"/>
      <c r="D47" s="39"/>
      <c r="E47" s="39"/>
      <c r="F47" s="41"/>
      <c r="I47" s="45"/>
      <c r="J47" s="45"/>
      <c r="K47" s="45"/>
      <c r="L47" s="47"/>
    </row>
    <row r="48" spans="1:12">
      <c r="C48" s="39"/>
      <c r="D48" s="39"/>
      <c r="E48" s="39"/>
      <c r="F48" s="41"/>
      <c r="I48" s="45"/>
      <c r="J48" s="45"/>
      <c r="K48" s="45"/>
      <c r="L48" s="47"/>
    </row>
    <row r="49" spans="3:12">
      <c r="C49" s="39"/>
      <c r="D49" s="39"/>
      <c r="E49" s="39"/>
      <c r="F49" s="41"/>
      <c r="I49" s="45"/>
      <c r="J49" s="45"/>
      <c r="K49" s="45"/>
      <c r="L49" s="47"/>
    </row>
    <row r="50" spans="3:12">
      <c r="C50" s="39"/>
      <c r="D50" s="39"/>
      <c r="E50" s="39"/>
      <c r="F50" s="41"/>
      <c r="I50" s="45"/>
      <c r="J50" s="45"/>
      <c r="K50" s="45"/>
      <c r="L50" s="47"/>
    </row>
    <row r="51" spans="3:12">
      <c r="C51" s="39"/>
      <c r="D51" s="39"/>
      <c r="E51" s="39"/>
      <c r="F51" s="41"/>
      <c r="I51" s="45"/>
      <c r="J51" s="45"/>
      <c r="K51" s="45"/>
      <c r="L51" s="47"/>
    </row>
    <row r="52" spans="3:12">
      <c r="C52" s="39"/>
      <c r="D52" s="39"/>
      <c r="E52" s="39"/>
      <c r="F52" s="41"/>
      <c r="I52" s="45"/>
      <c r="J52" s="45"/>
      <c r="K52" s="45"/>
      <c r="L52" s="47"/>
    </row>
    <row r="53" spans="3:12">
      <c r="C53" s="39"/>
      <c r="D53" s="39"/>
      <c r="E53" s="39"/>
      <c r="F53" s="41"/>
      <c r="I53" s="45"/>
      <c r="J53" s="45"/>
      <c r="K53" s="45"/>
      <c r="L53" s="47"/>
    </row>
    <row r="54" spans="3:12">
      <c r="C54" s="39"/>
      <c r="D54" s="39"/>
      <c r="E54" s="39"/>
      <c r="F54" s="41"/>
      <c r="I54" s="45"/>
      <c r="J54" s="45"/>
      <c r="K54" s="45"/>
      <c r="L54" s="47"/>
    </row>
    <row r="55" spans="3:12">
      <c r="C55" s="39"/>
      <c r="D55" s="39"/>
      <c r="E55" s="39"/>
      <c r="F55" s="41"/>
      <c r="I55" s="45"/>
      <c r="J55" s="45"/>
      <c r="K55" s="45"/>
      <c r="L55" s="47"/>
    </row>
    <row r="56" spans="3:12">
      <c r="C56" s="39"/>
      <c r="D56" s="39"/>
      <c r="E56" s="39"/>
      <c r="F56" s="41"/>
      <c r="I56" s="45"/>
      <c r="J56" s="45"/>
      <c r="K56" s="45"/>
      <c r="L56" s="47"/>
    </row>
    <row r="57" spans="3:12">
      <c r="C57" s="39"/>
      <c r="D57" s="39"/>
      <c r="E57" s="39"/>
      <c r="F57" s="41"/>
      <c r="I57" s="45"/>
      <c r="J57" s="45"/>
      <c r="K57" s="45"/>
      <c r="L57" s="47"/>
    </row>
    <row r="58" spans="3:12">
      <c r="C58" s="39"/>
      <c r="D58" s="39"/>
      <c r="E58" s="39"/>
      <c r="F58" s="41"/>
      <c r="I58" s="45"/>
      <c r="J58" s="45"/>
      <c r="K58" s="45"/>
      <c r="L58" s="47"/>
    </row>
    <row r="59" spans="3:12">
      <c r="C59" s="39"/>
      <c r="D59" s="39"/>
      <c r="E59" s="39"/>
      <c r="F59" s="41"/>
      <c r="I59" s="45"/>
      <c r="J59" s="45"/>
      <c r="K59" s="45"/>
      <c r="L59" s="47"/>
    </row>
    <row r="60" spans="3:12">
      <c r="C60" s="39"/>
      <c r="D60" s="39"/>
      <c r="E60" s="39"/>
      <c r="F60" s="41"/>
      <c r="I60" s="45"/>
      <c r="J60" s="45"/>
      <c r="K60" s="45"/>
      <c r="L60" s="47"/>
    </row>
    <row r="61" spans="3:12">
      <c r="C61" s="39"/>
      <c r="D61" s="39"/>
      <c r="E61" s="39"/>
      <c r="F61" s="41"/>
      <c r="I61" s="45"/>
      <c r="J61" s="45"/>
      <c r="K61" s="45"/>
      <c r="L61" s="47"/>
    </row>
    <row r="62" spans="3:12">
      <c r="C62" s="39"/>
      <c r="D62" s="39"/>
      <c r="E62" s="39"/>
      <c r="F62" s="41"/>
      <c r="I62" s="45"/>
      <c r="J62" s="45"/>
      <c r="K62" s="45"/>
      <c r="L62" s="47"/>
    </row>
    <row r="63" spans="3:12">
      <c r="C63" s="39"/>
      <c r="D63" s="39"/>
      <c r="E63" s="39"/>
      <c r="F63" s="41"/>
      <c r="I63" s="45"/>
      <c r="J63" s="45"/>
      <c r="K63" s="45"/>
      <c r="L63" s="47"/>
    </row>
    <row r="64" spans="3:12">
      <c r="C64" s="39"/>
      <c r="D64" s="39"/>
      <c r="E64" s="39"/>
      <c r="F64" s="41"/>
      <c r="I64" s="45"/>
      <c r="J64" s="45"/>
      <c r="K64" s="45"/>
      <c r="L64" s="47"/>
    </row>
    <row r="65" spans="3:12">
      <c r="C65" s="39"/>
      <c r="D65" s="39"/>
      <c r="E65" s="39"/>
      <c r="F65" s="41"/>
      <c r="I65" s="45"/>
      <c r="J65" s="45"/>
      <c r="K65" s="45"/>
      <c r="L65" s="47"/>
    </row>
    <row r="66" spans="3:12">
      <c r="C66" s="39"/>
      <c r="D66" s="39"/>
      <c r="E66" s="39"/>
      <c r="F66" s="41"/>
      <c r="I66" s="45"/>
      <c r="J66" s="45"/>
      <c r="K66" s="45"/>
      <c r="L66" s="47"/>
    </row>
    <row r="67" spans="3:12">
      <c r="C67" s="39"/>
      <c r="D67" s="39"/>
      <c r="E67" s="39"/>
      <c r="F67" s="41"/>
      <c r="I67" s="45"/>
      <c r="J67" s="45"/>
      <c r="K67" s="45"/>
      <c r="L67" s="47"/>
    </row>
    <row r="68" spans="3:12">
      <c r="C68" s="39"/>
      <c r="D68" s="39"/>
      <c r="E68" s="39"/>
      <c r="F68" s="41"/>
      <c r="I68" s="45"/>
      <c r="J68" s="45"/>
      <c r="K68" s="45"/>
      <c r="L68" s="47"/>
    </row>
    <row r="69" spans="3:12">
      <c r="C69" s="39"/>
      <c r="D69" s="39"/>
      <c r="E69" s="39"/>
      <c r="F69" s="41"/>
      <c r="I69" s="45"/>
      <c r="J69" s="45"/>
      <c r="K69" s="45"/>
      <c r="L69" s="47"/>
    </row>
    <row r="70" spans="3:12">
      <c r="C70" s="39"/>
      <c r="D70" s="39"/>
      <c r="E70" s="39"/>
      <c r="F70" s="41"/>
      <c r="I70" s="45"/>
      <c r="J70" s="45"/>
      <c r="K70" s="45"/>
      <c r="L70" s="47"/>
    </row>
    <row r="71" spans="3:12">
      <c r="C71" s="39"/>
      <c r="D71" s="39"/>
      <c r="E71" s="39"/>
      <c r="F71" s="41"/>
      <c r="I71" s="45"/>
      <c r="J71" s="45"/>
      <c r="K71" s="45"/>
      <c r="L71" s="47"/>
    </row>
    <row r="72" spans="3:12">
      <c r="C72" s="39"/>
      <c r="D72" s="39"/>
      <c r="E72" s="39"/>
      <c r="F72" s="41"/>
      <c r="I72" s="45"/>
      <c r="J72" s="45"/>
      <c r="K72" s="45"/>
      <c r="L72" s="47"/>
    </row>
    <row r="73" spans="3:12">
      <c r="C73" s="39"/>
      <c r="D73" s="39"/>
      <c r="E73" s="39"/>
      <c r="F73" s="41"/>
      <c r="I73" s="45"/>
      <c r="J73" s="45"/>
      <c r="K73" s="45"/>
      <c r="L73" s="47"/>
    </row>
    <row r="74" spans="3:12">
      <c r="C74" s="39"/>
      <c r="D74" s="39"/>
      <c r="E74" s="39"/>
      <c r="F74" s="41"/>
      <c r="I74" s="45"/>
      <c r="J74" s="45"/>
      <c r="K74" s="45"/>
      <c r="L74" s="47"/>
    </row>
    <row r="75" spans="3:12">
      <c r="C75" s="39"/>
      <c r="D75" s="39"/>
      <c r="E75" s="39"/>
      <c r="F75" s="41"/>
      <c r="I75" s="45"/>
      <c r="J75" s="45"/>
      <c r="K75" s="45"/>
      <c r="L75" s="47"/>
    </row>
    <row r="76" spans="3:12">
      <c r="C76" s="39"/>
      <c r="D76" s="39"/>
      <c r="E76" s="39"/>
      <c r="F76" s="41"/>
      <c r="I76" s="45"/>
      <c r="J76" s="45"/>
      <c r="K76" s="45"/>
      <c r="L76" s="47"/>
    </row>
    <row r="77" spans="3:12">
      <c r="C77" s="39"/>
      <c r="D77" s="39"/>
      <c r="E77" s="39"/>
      <c r="F77" s="41"/>
      <c r="I77" s="45"/>
      <c r="J77" s="45"/>
      <c r="K77" s="45"/>
      <c r="L77" s="47"/>
    </row>
    <row r="78" spans="3:12">
      <c r="C78" s="39"/>
      <c r="D78" s="39"/>
      <c r="E78" s="39"/>
      <c r="F78" s="41"/>
      <c r="I78" s="45"/>
      <c r="J78" s="45"/>
      <c r="K78" s="45"/>
      <c r="L78" s="47"/>
    </row>
    <row r="79" spans="3:12">
      <c r="C79" s="39"/>
      <c r="D79" s="39"/>
      <c r="E79" s="39"/>
      <c r="F79" s="41"/>
      <c r="I79" s="45"/>
      <c r="J79" s="45"/>
      <c r="K79" s="45"/>
      <c r="L79" s="47"/>
    </row>
    <row r="80" spans="3:12">
      <c r="C80" s="39"/>
      <c r="D80" s="39"/>
      <c r="E80" s="39"/>
      <c r="F80" s="41"/>
      <c r="I80" s="45"/>
      <c r="J80" s="45"/>
      <c r="K80" s="45"/>
      <c r="L80" s="47"/>
    </row>
    <row r="81" spans="3:12">
      <c r="C81" s="39"/>
      <c r="D81" s="39"/>
      <c r="E81" s="39"/>
      <c r="F81" s="41"/>
      <c r="I81" s="45"/>
      <c r="J81" s="45"/>
      <c r="K81" s="45"/>
      <c r="L81" s="47"/>
    </row>
    <row r="82" spans="3:12">
      <c r="C82" s="39"/>
      <c r="D82" s="39"/>
      <c r="E82" s="39"/>
      <c r="F82" s="41"/>
      <c r="I82" s="45"/>
      <c r="J82" s="45"/>
      <c r="K82" s="45"/>
      <c r="L82" s="47"/>
    </row>
    <row r="83" spans="3:12">
      <c r="C83" s="39"/>
      <c r="D83" s="39"/>
      <c r="E83" s="39"/>
      <c r="F83" s="41"/>
      <c r="I83" s="45"/>
      <c r="J83" s="45"/>
      <c r="K83" s="45"/>
      <c r="L83" s="47"/>
    </row>
    <row r="84" spans="3:12">
      <c r="C84" s="39"/>
      <c r="D84" s="39"/>
      <c r="E84" s="39"/>
      <c r="F84" s="41"/>
      <c r="I84" s="45"/>
      <c r="J84" s="45"/>
      <c r="K84" s="45"/>
      <c r="L84" s="47"/>
    </row>
    <row r="85" spans="3:12">
      <c r="C85" s="39"/>
      <c r="D85" s="39"/>
      <c r="E85" s="39"/>
      <c r="F85" s="41"/>
      <c r="I85" s="45"/>
      <c r="J85" s="45"/>
      <c r="K85" s="45"/>
      <c r="L85" s="47"/>
    </row>
    <row r="86" spans="3:12">
      <c r="C86" s="39"/>
      <c r="D86" s="39"/>
      <c r="E86" s="39"/>
      <c r="F86" s="41"/>
      <c r="I86" s="45"/>
      <c r="J86" s="45"/>
      <c r="K86" s="45"/>
      <c r="L86" s="47"/>
    </row>
    <row r="87" spans="3:12">
      <c r="C87" s="39"/>
      <c r="D87" s="39"/>
      <c r="E87" s="39"/>
      <c r="F87" s="41"/>
      <c r="I87" s="45"/>
      <c r="J87" s="45"/>
      <c r="K87" s="45"/>
      <c r="L87" s="47"/>
    </row>
    <row r="88" spans="3:12">
      <c r="C88" s="39"/>
      <c r="D88" s="39"/>
      <c r="E88" s="39"/>
      <c r="F88" s="41"/>
      <c r="I88" s="45"/>
      <c r="J88" s="45"/>
      <c r="K88" s="45"/>
      <c r="L88" s="47"/>
    </row>
    <row r="89" spans="3:12">
      <c r="C89" s="39"/>
      <c r="D89" s="39"/>
      <c r="E89" s="39"/>
      <c r="F89" s="41"/>
      <c r="I89" s="45"/>
      <c r="J89" s="45"/>
      <c r="K89" s="45"/>
      <c r="L89" s="47"/>
    </row>
    <row r="90" spans="3:12">
      <c r="C90" s="39"/>
      <c r="D90" s="39"/>
      <c r="E90" s="39"/>
      <c r="F90" s="41"/>
      <c r="I90" s="45"/>
      <c r="J90" s="45"/>
      <c r="K90" s="45"/>
      <c r="L90" s="47"/>
    </row>
    <row r="91" spans="3:12">
      <c r="C91" s="39"/>
      <c r="D91" s="39"/>
      <c r="E91" s="39"/>
      <c r="F91" s="41"/>
      <c r="I91" s="45"/>
      <c r="J91" s="45"/>
      <c r="K91" s="45"/>
      <c r="L91" s="47"/>
    </row>
    <row r="92" spans="3:12">
      <c r="C92" s="39"/>
      <c r="D92" s="39"/>
      <c r="E92" s="39"/>
      <c r="F92" s="41"/>
      <c r="I92" s="45"/>
      <c r="J92" s="45"/>
      <c r="K92" s="45"/>
      <c r="L92" s="47"/>
    </row>
    <row r="93" spans="3:12">
      <c r="C93" s="39"/>
      <c r="D93" s="39"/>
      <c r="E93" s="39"/>
      <c r="F93" s="41"/>
      <c r="I93" s="45"/>
      <c r="J93" s="45"/>
      <c r="K93" s="45"/>
      <c r="L93" s="47"/>
    </row>
    <row r="94" spans="3:12">
      <c r="C94" s="39"/>
      <c r="D94" s="39"/>
      <c r="E94" s="39"/>
      <c r="F94" s="41"/>
      <c r="I94" s="45"/>
      <c r="J94" s="45"/>
      <c r="K94" s="45"/>
      <c r="L94" s="47"/>
    </row>
    <row r="95" spans="3:12">
      <c r="C95" s="39"/>
      <c r="D95" s="39"/>
      <c r="E95" s="39"/>
      <c r="F95" s="41"/>
      <c r="I95" s="45"/>
      <c r="J95" s="45"/>
      <c r="K95" s="45"/>
      <c r="L95" s="47"/>
    </row>
    <row r="96" spans="3:12">
      <c r="C96" s="39"/>
      <c r="D96" s="39"/>
      <c r="E96" s="39"/>
      <c r="F96" s="41"/>
      <c r="I96" s="45"/>
      <c r="J96" s="45"/>
      <c r="K96" s="45"/>
      <c r="L96" s="47"/>
    </row>
    <row r="97" spans="3:12">
      <c r="C97" s="39"/>
      <c r="D97" s="39"/>
      <c r="E97" s="39"/>
      <c r="F97" s="41"/>
      <c r="I97" s="45"/>
      <c r="J97" s="45"/>
      <c r="K97" s="45"/>
      <c r="L97" s="47"/>
    </row>
    <row r="98" spans="3:12">
      <c r="C98" s="39"/>
      <c r="D98" s="39"/>
      <c r="E98" s="39"/>
      <c r="F98" s="41"/>
    </row>
    <row r="99" spans="3:12">
      <c r="C99" s="39"/>
      <c r="D99" s="39"/>
      <c r="E99" s="39"/>
      <c r="F99" s="41"/>
    </row>
    <row r="100" spans="3:12">
      <c r="C100" s="39"/>
      <c r="D100" s="39"/>
      <c r="E100" s="39"/>
      <c r="F100" s="41"/>
    </row>
    <row r="101" spans="3:12">
      <c r="C101" s="39"/>
      <c r="D101" s="39"/>
      <c r="E101" s="39"/>
      <c r="F101" s="41"/>
    </row>
    <row r="102" spans="3:12">
      <c r="C102" s="39"/>
      <c r="D102" s="39"/>
      <c r="E102" s="39"/>
      <c r="F102" s="41"/>
    </row>
    <row r="103" spans="3:12">
      <c r="C103" s="39"/>
      <c r="D103" s="39"/>
      <c r="E103" s="39"/>
      <c r="F103" s="41"/>
    </row>
    <row r="104" spans="3:12">
      <c r="C104" s="39"/>
      <c r="D104" s="39"/>
      <c r="E104" s="39"/>
      <c r="F104" s="41"/>
    </row>
    <row r="105" spans="3:12">
      <c r="C105" s="39"/>
      <c r="D105" s="39"/>
      <c r="E105" s="39"/>
      <c r="F105" s="41"/>
    </row>
    <row r="106" spans="3:12">
      <c r="C106" s="39"/>
      <c r="D106" s="39"/>
      <c r="E106" s="39"/>
      <c r="F106" s="41"/>
    </row>
    <row r="107" spans="3:12">
      <c r="C107" s="39"/>
      <c r="D107" s="39"/>
      <c r="E107" s="39"/>
      <c r="F107" s="41"/>
    </row>
    <row r="108" spans="3:12">
      <c r="C108" s="39"/>
      <c r="D108" s="39"/>
      <c r="E108" s="39"/>
      <c r="F108" s="41"/>
    </row>
    <row r="109" spans="3:12">
      <c r="C109" s="39"/>
      <c r="D109" s="39"/>
      <c r="E109" s="39"/>
      <c r="F109" s="41"/>
    </row>
    <row r="110" spans="3:12">
      <c r="C110" s="39"/>
      <c r="D110" s="39"/>
      <c r="E110" s="39"/>
      <c r="F110" s="41"/>
    </row>
    <row r="111" spans="3:12">
      <c r="C111" s="39"/>
      <c r="D111" s="39"/>
      <c r="E111" s="39"/>
      <c r="F111" s="41"/>
    </row>
    <row r="112" spans="3:12">
      <c r="C112" s="39"/>
      <c r="D112" s="39"/>
      <c r="E112" s="39"/>
      <c r="F112" s="41"/>
    </row>
    <row r="113" spans="3:6">
      <c r="C113" s="39"/>
      <c r="D113" s="39"/>
      <c r="E113" s="39"/>
      <c r="F113" s="41"/>
    </row>
    <row r="114" spans="3:6">
      <c r="C114" s="39"/>
      <c r="D114" s="39"/>
      <c r="E114" s="39"/>
      <c r="F114" s="41"/>
    </row>
    <row r="115" spans="3:6">
      <c r="C115" s="39"/>
      <c r="D115" s="39"/>
      <c r="E115" s="39"/>
      <c r="F115" s="41"/>
    </row>
    <row r="116" spans="3:6">
      <c r="C116" s="39"/>
      <c r="D116" s="39"/>
      <c r="E116" s="39"/>
      <c r="F116" s="41"/>
    </row>
    <row r="117" spans="3:6">
      <c r="C117" s="39"/>
      <c r="D117" s="39"/>
      <c r="E117" s="39"/>
      <c r="F117" s="41"/>
    </row>
    <row r="118" spans="3:6">
      <c r="C118" s="39"/>
      <c r="D118" s="39"/>
      <c r="E118" s="39"/>
      <c r="F118" s="41"/>
    </row>
    <row r="119" spans="3:6">
      <c r="C119" s="39"/>
      <c r="D119" s="39"/>
      <c r="E119" s="39"/>
      <c r="F119" s="41"/>
    </row>
    <row r="120" spans="3:6">
      <c r="C120" s="39"/>
      <c r="D120" s="39"/>
      <c r="E120" s="39"/>
      <c r="F120" s="41"/>
    </row>
    <row r="121" spans="3:6">
      <c r="C121" s="39"/>
      <c r="D121" s="39"/>
      <c r="E121" s="39"/>
      <c r="F121" s="41"/>
    </row>
    <row r="122" spans="3:6">
      <c r="C122" s="39"/>
      <c r="D122" s="39"/>
      <c r="E122" s="39"/>
      <c r="F122" s="41"/>
    </row>
    <row r="123" spans="3:6">
      <c r="C123" s="39"/>
      <c r="D123" s="39"/>
      <c r="E123" s="39"/>
      <c r="F123" s="41"/>
    </row>
    <row r="124" spans="3:6">
      <c r="C124" s="39"/>
      <c r="D124" s="39"/>
      <c r="E124" s="39"/>
      <c r="F124" s="41"/>
    </row>
    <row r="125" spans="3:6">
      <c r="C125" s="39"/>
      <c r="D125" s="39"/>
      <c r="E125" s="39"/>
      <c r="F125" s="41"/>
    </row>
    <row r="126" spans="3:6">
      <c r="C126" s="39"/>
      <c r="D126" s="39"/>
      <c r="E126" s="39"/>
      <c r="F126" s="41"/>
    </row>
    <row r="127" spans="3:6">
      <c r="C127" s="39"/>
      <c r="D127" s="39"/>
      <c r="E127" s="39"/>
      <c r="F127" s="41"/>
    </row>
    <row r="128" spans="3:6">
      <c r="C128" s="39"/>
      <c r="D128" s="39"/>
      <c r="E128" s="39"/>
      <c r="F128" s="41"/>
    </row>
    <row r="129" spans="3:6">
      <c r="C129" s="39"/>
      <c r="D129" s="39"/>
      <c r="E129" s="39"/>
      <c r="F129" s="41"/>
    </row>
    <row r="130" spans="3:6">
      <c r="C130" s="39"/>
      <c r="D130" s="39"/>
      <c r="E130" s="39"/>
      <c r="F130" s="41"/>
    </row>
    <row r="131" spans="3:6">
      <c r="C131" s="39"/>
      <c r="D131" s="39"/>
      <c r="E131" s="39"/>
      <c r="F131" s="41"/>
    </row>
    <row r="132" spans="3:6">
      <c r="C132" s="39"/>
      <c r="D132" s="39"/>
      <c r="E132" s="39"/>
      <c r="F132" s="41"/>
    </row>
    <row r="133" spans="3:6">
      <c r="C133" s="39"/>
      <c r="D133" s="39"/>
      <c r="E133" s="39"/>
      <c r="F133" s="41"/>
    </row>
    <row r="134" spans="3:6">
      <c r="C134" s="39"/>
      <c r="D134" s="39"/>
      <c r="E134" s="39"/>
      <c r="F134" s="41"/>
    </row>
    <row r="135" spans="3:6">
      <c r="C135" s="39"/>
      <c r="D135" s="39"/>
      <c r="E135" s="39"/>
      <c r="F135" s="41"/>
    </row>
    <row r="136" spans="3:6">
      <c r="C136" s="39"/>
      <c r="D136" s="39"/>
      <c r="E136" s="39"/>
      <c r="F136" s="41"/>
    </row>
    <row r="137" spans="3:6">
      <c r="C137" s="39"/>
      <c r="D137" s="39"/>
      <c r="E137" s="39"/>
      <c r="F137" s="41"/>
    </row>
    <row r="138" spans="3:6">
      <c r="C138" s="39"/>
      <c r="D138" s="39"/>
      <c r="E138" s="39"/>
      <c r="F138" s="41"/>
    </row>
    <row r="139" spans="3:6">
      <c r="C139" s="39"/>
      <c r="D139" s="39"/>
      <c r="E139" s="39"/>
      <c r="F139" s="41"/>
    </row>
    <row r="140" spans="3:6">
      <c r="C140" s="39"/>
      <c r="D140" s="39"/>
      <c r="E140" s="39"/>
      <c r="F140" s="41"/>
    </row>
    <row r="141" spans="3:6">
      <c r="C141" s="39"/>
      <c r="D141" s="39"/>
      <c r="E141" s="39"/>
      <c r="F141" s="41"/>
    </row>
    <row r="142" spans="3:6">
      <c r="C142" s="39"/>
      <c r="D142" s="39"/>
      <c r="E142" s="39"/>
      <c r="F142" s="41"/>
    </row>
    <row r="143" spans="3:6">
      <c r="C143" s="39"/>
      <c r="D143" s="39"/>
      <c r="E143" s="39"/>
      <c r="F143" s="41"/>
    </row>
    <row r="144" spans="3:6">
      <c r="C144" s="39"/>
      <c r="D144" s="39"/>
      <c r="E144" s="39"/>
      <c r="F144" s="41"/>
    </row>
    <row r="145" spans="3:6">
      <c r="C145" s="39"/>
      <c r="D145" s="39"/>
      <c r="E145" s="39"/>
      <c r="F145" s="41"/>
    </row>
    <row r="146" spans="3:6">
      <c r="C146" s="39"/>
      <c r="D146" s="39"/>
      <c r="E146" s="39"/>
      <c r="F146" s="41"/>
    </row>
    <row r="147" spans="3:6">
      <c r="C147" s="39"/>
      <c r="D147" s="39"/>
      <c r="E147" s="39"/>
      <c r="F147" s="41"/>
    </row>
    <row r="148" spans="3:6">
      <c r="C148" s="39"/>
      <c r="D148" s="39"/>
      <c r="E148" s="39"/>
      <c r="F148" s="41"/>
    </row>
    <row r="149" spans="3:6">
      <c r="C149" s="39"/>
      <c r="D149" s="39"/>
      <c r="E149" s="39"/>
      <c r="F149" s="41"/>
    </row>
    <row r="150" spans="3:6">
      <c r="C150" s="39"/>
      <c r="D150" s="39"/>
      <c r="E150" s="39"/>
      <c r="F150" s="41"/>
    </row>
    <row r="151" spans="3:6">
      <c r="C151" s="39"/>
      <c r="D151" s="39"/>
      <c r="E151" s="39"/>
      <c r="F151" s="41"/>
    </row>
    <row r="152" spans="3:6">
      <c r="C152" s="39"/>
      <c r="D152" s="39"/>
      <c r="E152" s="39"/>
      <c r="F152" s="41"/>
    </row>
    <row r="153" spans="3:6">
      <c r="C153" s="39"/>
      <c r="D153" s="39"/>
      <c r="E153" s="39"/>
      <c r="F153" s="41"/>
    </row>
    <row r="154" spans="3:6">
      <c r="C154" s="39"/>
      <c r="D154" s="39"/>
      <c r="E154" s="39"/>
      <c r="F154" s="41"/>
    </row>
  </sheetData>
  <mergeCells count="4">
    <mergeCell ref="A1:F1"/>
    <mergeCell ref="H1:L1"/>
    <mergeCell ref="A2:F2"/>
    <mergeCell ref="G2:L2"/>
  </mergeCells>
  <pageMargins left="0.7" right="0.7" top="0.75" bottom="0.75" header="0.51180555555555496" footer="0.51180555555555496"/>
  <pageSetup paperSize="9" firstPageNumber="0"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workbookViewId="0">
      <selection sqref="A1:F1"/>
    </sheetView>
  </sheetViews>
  <sheetFormatPr baseColWidth="10" defaultColWidth="8.83203125" defaultRowHeight="14" x14ac:dyDescent="0"/>
  <cols>
    <col min="1" max="2" width="22.1640625" style="38" customWidth="1"/>
    <col min="3" max="4" width="11.1640625" style="42" customWidth="1"/>
    <col min="5" max="5" width="22.1640625" style="42" customWidth="1"/>
    <col min="6" max="6" width="11.1640625" style="43" customWidth="1"/>
    <col min="7" max="8" width="22.1640625" style="44" customWidth="1"/>
    <col min="9" max="10" width="11.1640625" style="48" customWidth="1"/>
    <col min="11" max="11" width="22.1640625" style="48" customWidth="1"/>
    <col min="12" max="12" width="11.1640625" style="49" customWidth="1"/>
    <col min="13" max="16384" width="8.83203125" style="5"/>
  </cols>
  <sheetData>
    <row r="1" spans="1:12" ht="15" thickBot="1">
      <c r="A1" s="123" t="s">
        <v>384</v>
      </c>
      <c r="B1" s="123"/>
      <c r="C1" s="123"/>
      <c r="D1" s="123"/>
      <c r="E1" s="123"/>
      <c r="F1" s="124"/>
      <c r="G1" s="50">
        <v>44891</v>
      </c>
      <c r="H1" s="125" t="s">
        <v>388</v>
      </c>
      <c r="I1" s="125"/>
      <c r="J1" s="125"/>
      <c r="K1" s="125"/>
      <c r="L1" s="126"/>
    </row>
    <row r="2" spans="1:12" ht="15" thickBot="1">
      <c r="A2" s="127" t="s">
        <v>0</v>
      </c>
      <c r="B2" s="128"/>
      <c r="C2" s="128"/>
      <c r="D2" s="128"/>
      <c r="E2" s="128"/>
      <c r="F2" s="129"/>
      <c r="G2" s="130" t="s">
        <v>2</v>
      </c>
      <c r="H2" s="131"/>
      <c r="I2" s="131"/>
      <c r="J2" s="131"/>
      <c r="K2" s="131"/>
      <c r="L2" s="132"/>
    </row>
    <row r="3" spans="1:12">
      <c r="A3" s="22" t="s">
        <v>163</v>
      </c>
      <c r="B3" s="23" t="s">
        <v>164</v>
      </c>
      <c r="C3" s="24" t="s">
        <v>81</v>
      </c>
      <c r="D3" s="24" t="s">
        <v>138</v>
      </c>
      <c r="E3" s="24" t="s">
        <v>137</v>
      </c>
      <c r="F3" s="25" t="s">
        <v>1</v>
      </c>
      <c r="G3" s="19" t="s">
        <v>163</v>
      </c>
      <c r="H3" s="19" t="s">
        <v>164</v>
      </c>
      <c r="I3" s="20" t="s">
        <v>81</v>
      </c>
      <c r="J3" s="20" t="s">
        <v>138</v>
      </c>
      <c r="K3" s="20" t="s">
        <v>137</v>
      </c>
      <c r="L3" s="21" t="s">
        <v>1</v>
      </c>
    </row>
    <row r="4" spans="1:12">
      <c r="A4" s="65" t="s">
        <v>9</v>
      </c>
      <c r="B4" s="66" t="s">
        <v>10</v>
      </c>
      <c r="C4" s="35">
        <v>13</v>
      </c>
      <c r="D4" s="36" t="s">
        <v>436</v>
      </c>
      <c r="E4" s="76">
        <v>6.3700000000000007E-2</v>
      </c>
      <c r="F4" s="37">
        <v>12</v>
      </c>
      <c r="G4" s="102" t="s">
        <v>344</v>
      </c>
      <c r="H4" s="103" t="s">
        <v>345</v>
      </c>
      <c r="I4" s="45">
        <v>89</v>
      </c>
      <c r="J4" s="74" t="s">
        <v>391</v>
      </c>
      <c r="K4" s="46">
        <v>0.33839999999999998</v>
      </c>
      <c r="L4" s="47">
        <v>10</v>
      </c>
    </row>
    <row r="5" spans="1:12">
      <c r="A5" s="65" t="s">
        <v>181</v>
      </c>
      <c r="B5" s="66" t="s">
        <v>18</v>
      </c>
      <c r="C5" s="39">
        <v>26</v>
      </c>
      <c r="D5" s="40" t="s">
        <v>391</v>
      </c>
      <c r="E5" s="82">
        <v>9.8900000000000002E-2</v>
      </c>
      <c r="F5" s="41">
        <v>11</v>
      </c>
      <c r="G5" s="70" t="s">
        <v>191</v>
      </c>
      <c r="H5" s="71" t="s">
        <v>27</v>
      </c>
      <c r="I5" s="45">
        <v>103</v>
      </c>
      <c r="J5" s="75" t="s">
        <v>436</v>
      </c>
      <c r="K5" s="46">
        <v>0.50490000000000002</v>
      </c>
      <c r="L5" s="47">
        <v>9</v>
      </c>
    </row>
    <row r="6" spans="1:12">
      <c r="A6" s="65" t="s">
        <v>127</v>
      </c>
      <c r="B6" s="66" t="s">
        <v>55</v>
      </c>
      <c r="C6" s="39">
        <v>27</v>
      </c>
      <c r="D6" s="40" t="s">
        <v>391</v>
      </c>
      <c r="E6" s="82">
        <v>0.1027</v>
      </c>
      <c r="F6" s="41">
        <v>10</v>
      </c>
      <c r="G6" s="102" t="s">
        <v>180</v>
      </c>
      <c r="H6" s="104" t="s">
        <v>145</v>
      </c>
      <c r="I6" s="45">
        <v>175</v>
      </c>
      <c r="J6" s="75" t="s">
        <v>436</v>
      </c>
      <c r="K6" s="46">
        <v>0.85780000000000001</v>
      </c>
      <c r="L6" s="47">
        <v>8</v>
      </c>
    </row>
    <row r="7" spans="1:12">
      <c r="A7" s="100" t="s">
        <v>7</v>
      </c>
      <c r="B7" s="101" t="s">
        <v>8</v>
      </c>
      <c r="C7" s="39">
        <v>31</v>
      </c>
      <c r="D7" s="40" t="s">
        <v>391</v>
      </c>
      <c r="E7" s="82">
        <v>0.1179</v>
      </c>
      <c r="F7" s="41">
        <v>9</v>
      </c>
      <c r="G7" s="70" t="s">
        <v>152</v>
      </c>
      <c r="H7" s="71" t="s">
        <v>126</v>
      </c>
      <c r="I7" s="45">
        <v>176</v>
      </c>
      <c r="J7" s="75" t="s">
        <v>436</v>
      </c>
      <c r="K7" s="46">
        <v>0.86280000000000001</v>
      </c>
      <c r="L7" s="47">
        <v>7</v>
      </c>
    </row>
    <row r="8" spans="1:12">
      <c r="A8" s="100" t="s">
        <v>101</v>
      </c>
      <c r="B8" s="101" t="s">
        <v>278</v>
      </c>
      <c r="C8" s="39">
        <v>48</v>
      </c>
      <c r="D8" s="40" t="s">
        <v>391</v>
      </c>
      <c r="E8" s="82">
        <v>0.1825</v>
      </c>
      <c r="F8" s="41">
        <v>8</v>
      </c>
      <c r="G8" s="11"/>
      <c r="H8" s="11"/>
      <c r="I8" s="45"/>
      <c r="J8" s="75"/>
      <c r="K8" s="46"/>
      <c r="L8" s="47"/>
    </row>
    <row r="9" spans="1:12">
      <c r="A9" s="65" t="s">
        <v>307</v>
      </c>
      <c r="B9" s="66" t="s">
        <v>308</v>
      </c>
      <c r="C9" s="39">
        <v>52</v>
      </c>
      <c r="D9" s="40" t="s">
        <v>391</v>
      </c>
      <c r="E9" s="82">
        <v>0.19769999999999999</v>
      </c>
      <c r="F9" s="41">
        <v>7</v>
      </c>
      <c r="G9" s="11"/>
      <c r="H9" s="11"/>
      <c r="I9" s="45"/>
      <c r="J9" s="75"/>
      <c r="K9" s="46"/>
      <c r="L9" s="47"/>
    </row>
    <row r="10" spans="1:12">
      <c r="A10" s="65" t="s">
        <v>13</v>
      </c>
      <c r="B10" s="66" t="s">
        <v>283</v>
      </c>
      <c r="C10" s="39">
        <v>60</v>
      </c>
      <c r="D10" s="40" t="s">
        <v>391</v>
      </c>
      <c r="E10" s="82">
        <v>0.2281</v>
      </c>
      <c r="F10" s="41">
        <v>6</v>
      </c>
      <c r="G10" s="11"/>
      <c r="H10" s="11"/>
      <c r="I10" s="45"/>
      <c r="J10" s="75"/>
      <c r="K10" s="46"/>
      <c r="L10" s="47"/>
    </row>
    <row r="11" spans="1:12">
      <c r="A11" s="65" t="s">
        <v>139</v>
      </c>
      <c r="B11" s="66" t="s">
        <v>140</v>
      </c>
      <c r="C11" s="39">
        <v>61</v>
      </c>
      <c r="D11" s="40" t="s">
        <v>391</v>
      </c>
      <c r="E11" s="82">
        <v>0.2319</v>
      </c>
      <c r="F11" s="41">
        <v>5</v>
      </c>
      <c r="G11" s="11"/>
      <c r="H11" s="11"/>
      <c r="I11" s="45"/>
      <c r="J11" s="75"/>
      <c r="K11" s="46"/>
      <c r="L11" s="47"/>
    </row>
    <row r="12" spans="1:12">
      <c r="A12" s="100" t="s">
        <v>267</v>
      </c>
      <c r="B12" s="101" t="s">
        <v>268</v>
      </c>
      <c r="C12" s="39">
        <v>90</v>
      </c>
      <c r="D12" s="40" t="s">
        <v>391</v>
      </c>
      <c r="E12" s="82">
        <v>0.3422</v>
      </c>
      <c r="F12" s="41">
        <v>4</v>
      </c>
      <c r="G12" s="11"/>
      <c r="H12" s="11"/>
      <c r="I12" s="45"/>
      <c r="J12" s="75"/>
      <c r="K12" s="46"/>
      <c r="L12" s="47"/>
    </row>
    <row r="13" spans="1:12">
      <c r="A13" s="65" t="s">
        <v>69</v>
      </c>
      <c r="B13" s="66" t="s">
        <v>70</v>
      </c>
      <c r="C13" s="39">
        <v>91</v>
      </c>
      <c r="D13" s="40" t="s">
        <v>391</v>
      </c>
      <c r="E13" s="82">
        <v>0.34599999999999997</v>
      </c>
      <c r="F13" s="41">
        <v>3</v>
      </c>
      <c r="G13" s="11"/>
      <c r="H13" s="11"/>
      <c r="I13" s="45"/>
      <c r="J13" s="45"/>
      <c r="K13" s="45"/>
      <c r="L13" s="47"/>
    </row>
    <row r="14" spans="1:12">
      <c r="A14" s="100" t="s">
        <v>60</v>
      </c>
      <c r="B14" s="101" t="s">
        <v>61</v>
      </c>
      <c r="C14" s="39">
        <v>125</v>
      </c>
      <c r="D14" s="39" t="s">
        <v>436</v>
      </c>
      <c r="E14" s="83">
        <v>0.61280000000000001</v>
      </c>
      <c r="F14" s="41">
        <v>2</v>
      </c>
      <c r="G14" s="11"/>
      <c r="H14" s="11"/>
      <c r="I14" s="45"/>
      <c r="J14" s="45"/>
      <c r="K14" s="45"/>
      <c r="L14" s="47"/>
    </row>
    <row r="15" spans="1:12">
      <c r="A15" s="100" t="s">
        <v>143</v>
      </c>
      <c r="B15" s="101" t="s">
        <v>26</v>
      </c>
      <c r="C15" s="39">
        <v>174</v>
      </c>
      <c r="D15" s="39" t="s">
        <v>436</v>
      </c>
      <c r="E15" s="83">
        <v>0.85289999999999999</v>
      </c>
      <c r="F15" s="41">
        <v>1</v>
      </c>
      <c r="G15" s="11"/>
      <c r="H15" s="11"/>
      <c r="I15" s="45"/>
      <c r="J15" s="45"/>
      <c r="K15" s="45"/>
      <c r="L15" s="47"/>
    </row>
    <row r="16" spans="1:12">
      <c r="A16" s="30"/>
      <c r="B16" s="30"/>
      <c r="C16" s="39"/>
      <c r="D16" s="39"/>
      <c r="E16" s="39"/>
      <c r="F16" s="41"/>
      <c r="G16" s="11"/>
      <c r="H16" s="11"/>
      <c r="I16" s="45"/>
      <c r="J16" s="45"/>
      <c r="K16" s="45"/>
      <c r="L16" s="47"/>
    </row>
    <row r="17" spans="1:12">
      <c r="A17" s="30"/>
      <c r="B17" s="30"/>
      <c r="C17" s="39"/>
      <c r="D17" s="39"/>
      <c r="E17" s="39"/>
      <c r="F17" s="41"/>
      <c r="G17" s="11"/>
      <c r="H17" s="11"/>
      <c r="I17" s="45"/>
      <c r="J17" s="45"/>
      <c r="K17" s="45"/>
      <c r="L17" s="47"/>
    </row>
    <row r="18" spans="1:12">
      <c r="A18" s="30"/>
      <c r="B18" s="30"/>
      <c r="C18" s="39"/>
      <c r="D18" s="39"/>
      <c r="E18" s="39"/>
      <c r="F18" s="41"/>
      <c r="G18" s="11"/>
      <c r="H18" s="11"/>
      <c r="I18" s="45"/>
      <c r="J18" s="45"/>
      <c r="K18" s="45"/>
      <c r="L18" s="47"/>
    </row>
    <row r="19" spans="1:12">
      <c r="A19" s="30"/>
      <c r="B19" s="30"/>
      <c r="C19" s="39"/>
      <c r="D19" s="39"/>
      <c r="E19" s="39"/>
      <c r="F19" s="41"/>
      <c r="I19" s="45"/>
      <c r="J19" s="45"/>
      <c r="K19" s="45"/>
      <c r="L19" s="47"/>
    </row>
    <row r="20" spans="1:12">
      <c r="A20" s="30"/>
      <c r="B20" s="30"/>
      <c r="C20" s="39"/>
      <c r="D20" s="39"/>
      <c r="E20" s="39"/>
      <c r="F20" s="41"/>
      <c r="I20" s="45"/>
      <c r="J20" s="45"/>
      <c r="K20" s="45"/>
      <c r="L20" s="47"/>
    </row>
    <row r="21" spans="1:12">
      <c r="A21" s="30"/>
      <c r="B21" s="30"/>
      <c r="C21" s="39"/>
      <c r="D21" s="39"/>
      <c r="E21" s="39"/>
      <c r="F21" s="41"/>
      <c r="I21" s="45"/>
      <c r="J21" s="45"/>
      <c r="K21" s="45"/>
      <c r="L21" s="47"/>
    </row>
    <row r="22" spans="1:12">
      <c r="A22" s="30"/>
      <c r="B22" s="30"/>
      <c r="C22" s="39"/>
      <c r="D22" s="39"/>
      <c r="E22" s="39"/>
      <c r="F22" s="41"/>
      <c r="I22" s="45"/>
      <c r="J22" s="45"/>
      <c r="K22" s="45"/>
      <c r="L22" s="47"/>
    </row>
    <row r="23" spans="1:12">
      <c r="A23" s="30"/>
      <c r="B23" s="30"/>
      <c r="C23" s="39"/>
      <c r="D23" s="39"/>
      <c r="E23" s="39"/>
      <c r="F23" s="41"/>
      <c r="I23" s="45"/>
      <c r="J23" s="45"/>
      <c r="K23" s="45"/>
      <c r="L23" s="47"/>
    </row>
    <row r="24" spans="1:12">
      <c r="A24" s="30"/>
      <c r="B24" s="30"/>
      <c r="C24" s="39"/>
      <c r="D24" s="39"/>
      <c r="E24" s="39"/>
      <c r="F24" s="41"/>
      <c r="I24" s="45"/>
      <c r="J24" s="45"/>
      <c r="K24" s="45"/>
      <c r="L24" s="47"/>
    </row>
    <row r="25" spans="1:12">
      <c r="A25" s="30"/>
      <c r="B25" s="30"/>
      <c r="C25" s="39"/>
      <c r="D25" s="39"/>
      <c r="E25" s="39"/>
      <c r="F25" s="41"/>
      <c r="I25" s="45"/>
      <c r="J25" s="45"/>
      <c r="K25" s="45"/>
      <c r="L25" s="47"/>
    </row>
    <row r="26" spans="1:12">
      <c r="A26" s="30"/>
      <c r="B26" s="30"/>
      <c r="C26" s="39"/>
      <c r="D26" s="39"/>
      <c r="E26" s="39"/>
      <c r="F26" s="41"/>
      <c r="I26" s="45"/>
      <c r="J26" s="45"/>
      <c r="K26" s="45"/>
      <c r="L26" s="47"/>
    </row>
    <row r="27" spans="1:12">
      <c r="A27" s="30"/>
      <c r="B27" s="30"/>
      <c r="C27" s="39"/>
      <c r="D27" s="39"/>
      <c r="E27" s="39"/>
      <c r="F27" s="41"/>
      <c r="I27" s="45"/>
      <c r="J27" s="45"/>
      <c r="K27" s="45"/>
      <c r="L27" s="47"/>
    </row>
    <row r="28" spans="1:12">
      <c r="A28" s="30"/>
      <c r="B28" s="30"/>
      <c r="C28" s="39"/>
      <c r="D28" s="39"/>
      <c r="E28" s="39"/>
      <c r="F28" s="41"/>
      <c r="I28" s="45"/>
      <c r="J28" s="45"/>
      <c r="K28" s="45"/>
      <c r="L28" s="47"/>
    </row>
    <row r="29" spans="1:12">
      <c r="A29" s="30"/>
      <c r="B29" s="30"/>
      <c r="C29" s="39"/>
      <c r="D29" s="39"/>
      <c r="E29" s="39"/>
      <c r="F29" s="41"/>
      <c r="I29" s="45"/>
      <c r="J29" s="45"/>
      <c r="K29" s="45"/>
      <c r="L29" s="47"/>
    </row>
    <row r="30" spans="1:12">
      <c r="A30" s="30"/>
      <c r="B30" s="30"/>
      <c r="C30" s="39"/>
      <c r="D30" s="39"/>
      <c r="E30" s="39"/>
      <c r="F30" s="41"/>
      <c r="I30" s="45"/>
      <c r="J30" s="45"/>
      <c r="K30" s="45"/>
      <c r="L30" s="47"/>
    </row>
    <row r="31" spans="1:12">
      <c r="A31" s="30"/>
      <c r="B31" s="30"/>
      <c r="C31" s="39"/>
      <c r="D31" s="39"/>
      <c r="E31" s="39"/>
      <c r="F31" s="41"/>
      <c r="I31" s="45"/>
      <c r="J31" s="45"/>
      <c r="K31" s="45"/>
      <c r="L31" s="47"/>
    </row>
    <row r="32" spans="1:12">
      <c r="A32" s="30"/>
      <c r="B32" s="30"/>
      <c r="C32" s="39"/>
      <c r="D32" s="39"/>
      <c r="E32" s="39"/>
      <c r="F32" s="41"/>
      <c r="I32" s="45"/>
      <c r="J32" s="45"/>
      <c r="K32" s="45"/>
      <c r="L32" s="47"/>
    </row>
    <row r="33" spans="1:12">
      <c r="A33" s="30"/>
      <c r="B33" s="30"/>
      <c r="C33" s="39"/>
      <c r="D33" s="39"/>
      <c r="E33" s="39"/>
      <c r="F33" s="41"/>
      <c r="I33" s="45"/>
      <c r="J33" s="45"/>
      <c r="K33" s="45"/>
      <c r="L33" s="47"/>
    </row>
    <row r="34" spans="1:12">
      <c r="C34" s="39"/>
      <c r="D34" s="39"/>
      <c r="E34" s="39"/>
      <c r="F34" s="41"/>
      <c r="I34" s="45"/>
      <c r="J34" s="45"/>
      <c r="K34" s="45"/>
      <c r="L34" s="47"/>
    </row>
    <row r="35" spans="1:12">
      <c r="C35" s="39"/>
      <c r="D35" s="39"/>
      <c r="E35" s="39"/>
      <c r="F35" s="41"/>
      <c r="I35" s="45"/>
      <c r="J35" s="45"/>
      <c r="K35" s="45"/>
      <c r="L35" s="47"/>
    </row>
    <row r="36" spans="1:12">
      <c r="C36" s="39"/>
      <c r="D36" s="39"/>
      <c r="E36" s="39"/>
      <c r="F36" s="41"/>
      <c r="I36" s="45"/>
      <c r="J36" s="45"/>
      <c r="K36" s="45"/>
      <c r="L36" s="47"/>
    </row>
    <row r="37" spans="1:12">
      <c r="C37" s="39"/>
      <c r="D37" s="39"/>
      <c r="E37" s="39"/>
      <c r="F37" s="41"/>
      <c r="I37" s="45"/>
      <c r="J37" s="45"/>
      <c r="K37" s="45"/>
      <c r="L37" s="47"/>
    </row>
    <row r="38" spans="1:12">
      <c r="C38" s="39"/>
      <c r="D38" s="39"/>
      <c r="E38" s="39"/>
      <c r="F38" s="41"/>
      <c r="I38" s="45"/>
      <c r="J38" s="45"/>
      <c r="K38" s="45"/>
      <c r="L38" s="47"/>
    </row>
    <row r="39" spans="1:12">
      <c r="C39" s="39"/>
      <c r="D39" s="39"/>
      <c r="E39" s="39"/>
      <c r="F39" s="41"/>
      <c r="I39" s="45"/>
      <c r="J39" s="45"/>
      <c r="K39" s="45"/>
      <c r="L39" s="47"/>
    </row>
    <row r="40" spans="1:12">
      <c r="C40" s="39"/>
      <c r="D40" s="39"/>
      <c r="E40" s="39"/>
      <c r="F40" s="41"/>
      <c r="I40" s="45"/>
      <c r="J40" s="45"/>
      <c r="K40" s="45"/>
      <c r="L40" s="47"/>
    </row>
    <row r="41" spans="1:12">
      <c r="C41" s="39"/>
      <c r="D41" s="39"/>
      <c r="E41" s="39"/>
      <c r="F41" s="41"/>
      <c r="I41" s="45"/>
      <c r="J41" s="45"/>
      <c r="K41" s="45"/>
      <c r="L41" s="47"/>
    </row>
    <row r="42" spans="1:12">
      <c r="C42" s="39"/>
      <c r="D42" s="39"/>
      <c r="E42" s="39"/>
      <c r="F42" s="41"/>
      <c r="I42" s="45"/>
      <c r="J42" s="45"/>
      <c r="K42" s="45"/>
      <c r="L42" s="47"/>
    </row>
    <row r="43" spans="1:12">
      <c r="C43" s="39"/>
      <c r="D43" s="39"/>
      <c r="E43" s="39"/>
      <c r="F43" s="41"/>
      <c r="I43" s="45"/>
      <c r="J43" s="45"/>
      <c r="K43" s="45"/>
      <c r="L43" s="47"/>
    </row>
    <row r="44" spans="1:12">
      <c r="C44" s="39"/>
      <c r="D44" s="39"/>
      <c r="E44" s="39"/>
      <c r="F44" s="41"/>
      <c r="I44" s="45"/>
      <c r="J44" s="45"/>
      <c r="K44" s="45"/>
      <c r="L44" s="47"/>
    </row>
    <row r="45" spans="1:12">
      <c r="C45" s="39"/>
      <c r="D45" s="39"/>
      <c r="E45" s="39"/>
      <c r="F45" s="41"/>
      <c r="I45" s="45"/>
      <c r="J45" s="45"/>
      <c r="K45" s="45"/>
      <c r="L45" s="47"/>
    </row>
    <row r="46" spans="1:12">
      <c r="C46" s="39"/>
      <c r="D46" s="39"/>
      <c r="E46" s="39"/>
      <c r="F46" s="41"/>
      <c r="I46" s="45"/>
      <c r="J46" s="45"/>
      <c r="K46" s="45"/>
      <c r="L46" s="47"/>
    </row>
    <row r="47" spans="1:12">
      <c r="C47" s="39"/>
      <c r="D47" s="39"/>
      <c r="E47" s="39"/>
      <c r="F47" s="41"/>
      <c r="I47" s="45"/>
      <c r="J47" s="45"/>
      <c r="K47" s="45"/>
      <c r="L47" s="47"/>
    </row>
    <row r="48" spans="1:12">
      <c r="C48" s="39"/>
      <c r="D48" s="39"/>
      <c r="E48" s="39"/>
      <c r="F48" s="41"/>
      <c r="I48" s="45"/>
      <c r="J48" s="45"/>
      <c r="K48" s="45"/>
      <c r="L48" s="47"/>
    </row>
    <row r="49" spans="3:12">
      <c r="C49" s="39"/>
      <c r="D49" s="39"/>
      <c r="E49" s="39"/>
      <c r="F49" s="41"/>
      <c r="I49" s="45"/>
      <c r="J49" s="45"/>
      <c r="K49" s="45"/>
      <c r="L49" s="47"/>
    </row>
    <row r="50" spans="3:12">
      <c r="C50" s="39"/>
      <c r="D50" s="39"/>
      <c r="E50" s="39"/>
      <c r="F50" s="41"/>
      <c r="I50" s="45"/>
      <c r="J50" s="45"/>
      <c r="K50" s="45"/>
      <c r="L50" s="47"/>
    </row>
    <row r="51" spans="3:12">
      <c r="C51" s="39"/>
      <c r="D51" s="39"/>
      <c r="E51" s="39"/>
      <c r="F51" s="41"/>
      <c r="I51" s="45"/>
      <c r="J51" s="45"/>
      <c r="K51" s="45"/>
      <c r="L51" s="47"/>
    </row>
    <row r="52" spans="3:12">
      <c r="C52" s="39"/>
      <c r="D52" s="39"/>
      <c r="E52" s="39"/>
      <c r="F52" s="41"/>
      <c r="I52" s="45"/>
      <c r="J52" s="45"/>
      <c r="K52" s="45"/>
      <c r="L52" s="47"/>
    </row>
    <row r="53" spans="3:12">
      <c r="C53" s="39"/>
      <c r="D53" s="39"/>
      <c r="E53" s="39"/>
      <c r="F53" s="41"/>
      <c r="I53" s="45"/>
      <c r="J53" s="45"/>
      <c r="K53" s="45"/>
      <c r="L53" s="47"/>
    </row>
    <row r="54" spans="3:12">
      <c r="C54" s="39"/>
      <c r="D54" s="39"/>
      <c r="E54" s="39"/>
      <c r="F54" s="41"/>
      <c r="I54" s="45"/>
      <c r="J54" s="45"/>
      <c r="K54" s="45"/>
      <c r="L54" s="47"/>
    </row>
    <row r="55" spans="3:12">
      <c r="C55" s="39"/>
      <c r="D55" s="39"/>
      <c r="E55" s="39"/>
      <c r="F55" s="41"/>
      <c r="I55" s="45"/>
      <c r="J55" s="45"/>
      <c r="K55" s="45"/>
      <c r="L55" s="47"/>
    </row>
    <row r="56" spans="3:12">
      <c r="C56" s="39"/>
      <c r="D56" s="39"/>
      <c r="E56" s="39"/>
      <c r="F56" s="41"/>
      <c r="I56" s="45"/>
      <c r="J56" s="45"/>
      <c r="K56" s="45"/>
      <c r="L56" s="47"/>
    </row>
    <row r="57" spans="3:12">
      <c r="C57" s="39"/>
      <c r="D57" s="39"/>
      <c r="E57" s="39"/>
      <c r="F57" s="41"/>
      <c r="I57" s="45"/>
      <c r="J57" s="45"/>
      <c r="K57" s="45"/>
      <c r="L57" s="47"/>
    </row>
    <row r="58" spans="3:12">
      <c r="C58" s="39"/>
      <c r="D58" s="39"/>
      <c r="E58" s="39"/>
      <c r="F58" s="41"/>
      <c r="I58" s="45"/>
      <c r="J58" s="45"/>
      <c r="K58" s="45"/>
      <c r="L58" s="47"/>
    </row>
    <row r="59" spans="3:12">
      <c r="C59" s="39"/>
      <c r="D59" s="39"/>
      <c r="E59" s="39"/>
      <c r="F59" s="41"/>
      <c r="I59" s="45"/>
      <c r="J59" s="45"/>
      <c r="K59" s="45"/>
      <c r="L59" s="47"/>
    </row>
    <row r="60" spans="3:12">
      <c r="C60" s="39"/>
      <c r="D60" s="39"/>
      <c r="E60" s="39"/>
      <c r="F60" s="41"/>
      <c r="I60" s="45"/>
      <c r="J60" s="45"/>
      <c r="K60" s="45"/>
      <c r="L60" s="47"/>
    </row>
    <row r="61" spans="3:12">
      <c r="C61" s="39"/>
      <c r="D61" s="39"/>
      <c r="E61" s="39"/>
      <c r="F61" s="41"/>
      <c r="I61" s="45"/>
      <c r="J61" s="45"/>
      <c r="K61" s="45"/>
      <c r="L61" s="47"/>
    </row>
    <row r="62" spans="3:12">
      <c r="C62" s="39"/>
      <c r="D62" s="39"/>
      <c r="E62" s="39"/>
      <c r="F62" s="41"/>
      <c r="I62" s="45"/>
      <c r="J62" s="45"/>
      <c r="K62" s="45"/>
      <c r="L62" s="47"/>
    </row>
    <row r="63" spans="3:12">
      <c r="C63" s="39"/>
      <c r="D63" s="39"/>
      <c r="E63" s="39"/>
      <c r="F63" s="41"/>
      <c r="I63" s="45"/>
      <c r="J63" s="45"/>
      <c r="K63" s="45"/>
      <c r="L63" s="47"/>
    </row>
    <row r="64" spans="3:12">
      <c r="C64" s="39"/>
      <c r="D64" s="39"/>
      <c r="E64" s="39"/>
      <c r="F64" s="41"/>
      <c r="I64" s="45"/>
      <c r="J64" s="45"/>
      <c r="K64" s="45"/>
      <c r="L64" s="47"/>
    </row>
    <row r="65" spans="3:12">
      <c r="C65" s="39"/>
      <c r="D65" s="39"/>
      <c r="E65" s="39"/>
      <c r="F65" s="41"/>
      <c r="I65" s="45"/>
      <c r="J65" s="45"/>
      <c r="K65" s="45"/>
      <c r="L65" s="47"/>
    </row>
    <row r="66" spans="3:12">
      <c r="C66" s="39"/>
      <c r="D66" s="39"/>
      <c r="E66" s="39"/>
      <c r="F66" s="41"/>
      <c r="I66" s="45"/>
      <c r="J66" s="45"/>
      <c r="K66" s="45"/>
      <c r="L66" s="47"/>
    </row>
    <row r="67" spans="3:12">
      <c r="C67" s="39"/>
      <c r="D67" s="39"/>
      <c r="E67" s="39"/>
      <c r="F67" s="41"/>
      <c r="I67" s="45"/>
      <c r="J67" s="45"/>
      <c r="K67" s="45"/>
      <c r="L67" s="47"/>
    </row>
    <row r="68" spans="3:12">
      <c r="C68" s="39"/>
      <c r="D68" s="39"/>
      <c r="E68" s="39"/>
      <c r="F68" s="41"/>
      <c r="I68" s="45"/>
      <c r="J68" s="45"/>
      <c r="K68" s="45"/>
      <c r="L68" s="47"/>
    </row>
    <row r="69" spans="3:12">
      <c r="C69" s="39"/>
      <c r="D69" s="39"/>
      <c r="E69" s="39"/>
      <c r="F69" s="41"/>
      <c r="I69" s="45"/>
      <c r="J69" s="45"/>
      <c r="K69" s="45"/>
      <c r="L69" s="47"/>
    </row>
    <row r="70" spans="3:12">
      <c r="C70" s="39"/>
      <c r="D70" s="39"/>
      <c r="E70" s="39"/>
      <c r="F70" s="41"/>
      <c r="I70" s="45"/>
      <c r="J70" s="45"/>
      <c r="K70" s="45"/>
      <c r="L70" s="47"/>
    </row>
    <row r="71" spans="3:12">
      <c r="C71" s="39"/>
      <c r="D71" s="39"/>
      <c r="E71" s="39"/>
      <c r="F71" s="41"/>
      <c r="I71" s="45"/>
      <c r="J71" s="45"/>
      <c r="K71" s="45"/>
      <c r="L71" s="47"/>
    </row>
    <row r="72" spans="3:12">
      <c r="C72" s="39"/>
      <c r="D72" s="39"/>
      <c r="E72" s="39"/>
      <c r="F72" s="41"/>
      <c r="I72" s="45"/>
      <c r="J72" s="45"/>
      <c r="K72" s="45"/>
      <c r="L72" s="47"/>
    </row>
    <row r="73" spans="3:12">
      <c r="C73" s="39"/>
      <c r="D73" s="39"/>
      <c r="E73" s="39"/>
      <c r="F73" s="41"/>
      <c r="I73" s="45"/>
      <c r="J73" s="45"/>
      <c r="K73" s="45"/>
      <c r="L73" s="47"/>
    </row>
    <row r="74" spans="3:12">
      <c r="C74" s="39"/>
      <c r="D74" s="39"/>
      <c r="E74" s="39"/>
      <c r="F74" s="41"/>
      <c r="I74" s="45"/>
      <c r="J74" s="45"/>
      <c r="K74" s="45"/>
      <c r="L74" s="47"/>
    </row>
    <row r="75" spans="3:12">
      <c r="C75" s="39"/>
      <c r="D75" s="39"/>
      <c r="E75" s="39"/>
      <c r="F75" s="41"/>
      <c r="I75" s="45"/>
      <c r="J75" s="45"/>
      <c r="K75" s="45"/>
      <c r="L75" s="47"/>
    </row>
    <row r="76" spans="3:12">
      <c r="C76" s="39"/>
      <c r="D76" s="39"/>
      <c r="E76" s="39"/>
      <c r="F76" s="41"/>
      <c r="I76" s="45"/>
      <c r="J76" s="45"/>
      <c r="K76" s="45"/>
      <c r="L76" s="47"/>
    </row>
    <row r="77" spans="3:12">
      <c r="C77" s="39"/>
      <c r="D77" s="39"/>
      <c r="E77" s="39"/>
      <c r="F77" s="41"/>
      <c r="I77" s="45"/>
      <c r="J77" s="45"/>
      <c r="K77" s="45"/>
      <c r="L77" s="47"/>
    </row>
    <row r="78" spans="3:12">
      <c r="C78" s="39"/>
      <c r="D78" s="39"/>
      <c r="E78" s="39"/>
      <c r="F78" s="41"/>
      <c r="I78" s="45"/>
      <c r="J78" s="45"/>
      <c r="K78" s="45"/>
      <c r="L78" s="47"/>
    </row>
    <row r="79" spans="3:12">
      <c r="C79" s="39"/>
      <c r="D79" s="39"/>
      <c r="E79" s="39"/>
      <c r="F79" s="41"/>
      <c r="I79" s="45"/>
      <c r="J79" s="45"/>
      <c r="K79" s="45"/>
      <c r="L79" s="47"/>
    </row>
    <row r="80" spans="3:12">
      <c r="C80" s="39"/>
      <c r="D80" s="39"/>
      <c r="E80" s="39"/>
      <c r="F80" s="41"/>
      <c r="I80" s="45"/>
      <c r="J80" s="45"/>
      <c r="K80" s="45"/>
      <c r="L80" s="47"/>
    </row>
    <row r="81" spans="3:12">
      <c r="C81" s="39"/>
      <c r="D81" s="39"/>
      <c r="E81" s="39"/>
      <c r="F81" s="41"/>
      <c r="I81" s="45"/>
      <c r="J81" s="45"/>
      <c r="K81" s="45"/>
      <c r="L81" s="47"/>
    </row>
    <row r="82" spans="3:12">
      <c r="C82" s="39"/>
      <c r="D82" s="39"/>
      <c r="E82" s="39"/>
      <c r="F82" s="41"/>
      <c r="I82" s="45"/>
      <c r="J82" s="45"/>
      <c r="K82" s="45"/>
      <c r="L82" s="47"/>
    </row>
    <row r="83" spans="3:12">
      <c r="C83" s="39"/>
      <c r="D83" s="39"/>
      <c r="E83" s="39"/>
      <c r="F83" s="41"/>
      <c r="I83" s="45"/>
      <c r="J83" s="45"/>
      <c r="K83" s="45"/>
      <c r="L83" s="47"/>
    </row>
    <row r="84" spans="3:12">
      <c r="C84" s="39"/>
      <c r="D84" s="39"/>
      <c r="E84" s="39"/>
      <c r="F84" s="41"/>
      <c r="I84" s="45"/>
      <c r="J84" s="45"/>
      <c r="K84" s="45"/>
      <c r="L84" s="47"/>
    </row>
    <row r="85" spans="3:12">
      <c r="C85" s="39"/>
      <c r="D85" s="39"/>
      <c r="E85" s="39"/>
      <c r="F85" s="41"/>
      <c r="I85" s="45"/>
      <c r="J85" s="45"/>
      <c r="K85" s="45"/>
      <c r="L85" s="47"/>
    </row>
    <row r="86" spans="3:12">
      <c r="C86" s="39"/>
      <c r="D86" s="39"/>
      <c r="E86" s="39"/>
      <c r="F86" s="41"/>
      <c r="I86" s="45"/>
      <c r="J86" s="45"/>
      <c r="K86" s="45"/>
      <c r="L86" s="47"/>
    </row>
    <row r="87" spans="3:12">
      <c r="C87" s="39"/>
      <c r="D87" s="39"/>
      <c r="E87" s="39"/>
      <c r="F87" s="41"/>
      <c r="I87" s="45"/>
      <c r="J87" s="45"/>
      <c r="K87" s="45"/>
      <c r="L87" s="47"/>
    </row>
    <row r="88" spans="3:12">
      <c r="C88" s="39"/>
      <c r="D88" s="39"/>
      <c r="E88" s="39"/>
      <c r="F88" s="41"/>
      <c r="I88" s="45"/>
      <c r="J88" s="45"/>
      <c r="K88" s="45"/>
      <c r="L88" s="47"/>
    </row>
    <row r="89" spans="3:12">
      <c r="C89" s="39"/>
      <c r="D89" s="39"/>
      <c r="E89" s="39"/>
      <c r="F89" s="41"/>
      <c r="I89" s="45"/>
      <c r="J89" s="45"/>
      <c r="K89" s="45"/>
      <c r="L89" s="47"/>
    </row>
    <row r="90" spans="3:12">
      <c r="C90" s="39"/>
      <c r="D90" s="39"/>
      <c r="E90" s="39"/>
      <c r="F90" s="41"/>
      <c r="I90" s="45"/>
      <c r="J90" s="45"/>
      <c r="K90" s="45"/>
      <c r="L90" s="47"/>
    </row>
    <row r="91" spans="3:12">
      <c r="C91" s="39"/>
      <c r="D91" s="39"/>
      <c r="E91" s="39"/>
      <c r="F91" s="41"/>
      <c r="I91" s="45"/>
      <c r="J91" s="45"/>
      <c r="K91" s="45"/>
      <c r="L91" s="47"/>
    </row>
    <row r="92" spans="3:12">
      <c r="C92" s="39"/>
      <c r="D92" s="39"/>
      <c r="E92" s="39"/>
      <c r="F92" s="41"/>
      <c r="I92" s="45"/>
      <c r="J92" s="45"/>
      <c r="K92" s="45"/>
      <c r="L92" s="47"/>
    </row>
    <row r="93" spans="3:12">
      <c r="C93" s="39"/>
      <c r="D93" s="39"/>
      <c r="E93" s="39"/>
      <c r="F93" s="41"/>
      <c r="I93" s="45"/>
      <c r="J93" s="45"/>
      <c r="K93" s="45"/>
      <c r="L93" s="47"/>
    </row>
    <row r="94" spans="3:12">
      <c r="C94" s="39"/>
      <c r="D94" s="39"/>
      <c r="E94" s="39"/>
      <c r="F94" s="41"/>
      <c r="I94" s="45"/>
      <c r="J94" s="45"/>
      <c r="K94" s="45"/>
      <c r="L94" s="47"/>
    </row>
    <row r="95" spans="3:12">
      <c r="C95" s="39"/>
      <c r="D95" s="39"/>
      <c r="E95" s="39"/>
      <c r="F95" s="41"/>
      <c r="I95" s="45"/>
      <c r="J95" s="45"/>
      <c r="K95" s="45"/>
      <c r="L95" s="47"/>
    </row>
    <row r="96" spans="3:12">
      <c r="C96" s="39"/>
      <c r="D96" s="39"/>
      <c r="E96" s="39"/>
      <c r="F96" s="41"/>
      <c r="I96" s="45"/>
      <c r="J96" s="45"/>
      <c r="K96" s="45"/>
      <c r="L96" s="47"/>
    </row>
    <row r="97" spans="3:12">
      <c r="C97" s="39"/>
      <c r="D97" s="39"/>
      <c r="E97" s="39"/>
      <c r="F97" s="41"/>
      <c r="I97" s="45"/>
      <c r="J97" s="45"/>
      <c r="K97" s="45"/>
      <c r="L97" s="47"/>
    </row>
    <row r="98" spans="3:12">
      <c r="C98" s="39"/>
      <c r="D98" s="39"/>
      <c r="E98" s="39"/>
      <c r="F98" s="41"/>
    </row>
    <row r="99" spans="3:12">
      <c r="C99" s="39"/>
      <c r="D99" s="39"/>
      <c r="E99" s="39"/>
      <c r="F99" s="41"/>
    </row>
    <row r="100" spans="3:12">
      <c r="C100" s="39"/>
      <c r="D100" s="39"/>
      <c r="E100" s="39"/>
      <c r="F100" s="41"/>
    </row>
    <row r="101" spans="3:12">
      <c r="C101" s="39"/>
      <c r="D101" s="39"/>
      <c r="E101" s="39"/>
      <c r="F101" s="41"/>
    </row>
    <row r="102" spans="3:12">
      <c r="C102" s="39"/>
      <c r="D102" s="39"/>
      <c r="E102" s="39"/>
      <c r="F102" s="41"/>
    </row>
    <row r="103" spans="3:12">
      <c r="C103" s="39"/>
      <c r="D103" s="39"/>
      <c r="E103" s="39"/>
      <c r="F103" s="41"/>
    </row>
    <row r="104" spans="3:12">
      <c r="C104" s="39"/>
      <c r="D104" s="39"/>
      <c r="E104" s="39"/>
      <c r="F104" s="41"/>
    </row>
    <row r="105" spans="3:12">
      <c r="C105" s="39"/>
      <c r="D105" s="39"/>
      <c r="E105" s="39"/>
      <c r="F105" s="41"/>
    </row>
    <row r="106" spans="3:12">
      <c r="C106" s="39"/>
      <c r="D106" s="39"/>
      <c r="E106" s="39"/>
      <c r="F106" s="41"/>
    </row>
    <row r="107" spans="3:12">
      <c r="C107" s="39"/>
      <c r="D107" s="39"/>
      <c r="E107" s="39"/>
      <c r="F107" s="41"/>
    </row>
    <row r="108" spans="3:12">
      <c r="C108" s="39"/>
      <c r="D108" s="39"/>
      <c r="E108" s="39"/>
      <c r="F108" s="41"/>
    </row>
    <row r="109" spans="3:12">
      <c r="C109" s="39"/>
      <c r="D109" s="39"/>
      <c r="E109" s="39"/>
      <c r="F109" s="41"/>
    </row>
    <row r="110" spans="3:12">
      <c r="C110" s="39"/>
      <c r="D110" s="39"/>
      <c r="E110" s="39"/>
      <c r="F110" s="41"/>
    </row>
    <row r="111" spans="3:12">
      <c r="C111" s="39"/>
      <c r="D111" s="39"/>
      <c r="E111" s="39"/>
      <c r="F111" s="41"/>
    </row>
    <row r="112" spans="3:12">
      <c r="C112" s="39"/>
      <c r="D112" s="39"/>
      <c r="E112" s="39"/>
      <c r="F112" s="41"/>
    </row>
    <row r="113" spans="3:6">
      <c r="C113" s="39"/>
      <c r="D113" s="39"/>
      <c r="E113" s="39"/>
      <c r="F113" s="41"/>
    </row>
    <row r="114" spans="3:6">
      <c r="C114" s="39"/>
      <c r="D114" s="39"/>
      <c r="E114" s="39"/>
      <c r="F114" s="41"/>
    </row>
    <row r="115" spans="3:6">
      <c r="C115" s="39"/>
      <c r="D115" s="39"/>
      <c r="E115" s="39"/>
      <c r="F115" s="41"/>
    </row>
    <row r="116" spans="3:6">
      <c r="C116" s="39"/>
      <c r="D116" s="39"/>
      <c r="E116" s="39"/>
      <c r="F116" s="41"/>
    </row>
    <row r="117" spans="3:6">
      <c r="C117" s="39"/>
      <c r="D117" s="39"/>
      <c r="E117" s="39"/>
      <c r="F117" s="41"/>
    </row>
    <row r="118" spans="3:6">
      <c r="C118" s="39"/>
      <c r="D118" s="39"/>
      <c r="E118" s="39"/>
      <c r="F118" s="41"/>
    </row>
    <row r="119" spans="3:6">
      <c r="C119" s="39"/>
      <c r="D119" s="39"/>
      <c r="E119" s="39"/>
      <c r="F119" s="41"/>
    </row>
    <row r="120" spans="3:6">
      <c r="C120" s="39"/>
      <c r="D120" s="39"/>
      <c r="E120" s="39"/>
      <c r="F120" s="41"/>
    </row>
    <row r="121" spans="3:6">
      <c r="C121" s="39"/>
      <c r="D121" s="39"/>
      <c r="E121" s="39"/>
      <c r="F121" s="41"/>
    </row>
    <row r="122" spans="3:6">
      <c r="C122" s="39"/>
      <c r="D122" s="39"/>
      <c r="E122" s="39"/>
      <c r="F122" s="41"/>
    </row>
    <row r="123" spans="3:6">
      <c r="C123" s="39"/>
      <c r="D123" s="39"/>
      <c r="E123" s="39"/>
      <c r="F123" s="41"/>
    </row>
    <row r="124" spans="3:6">
      <c r="C124" s="39"/>
      <c r="D124" s="39"/>
      <c r="E124" s="39"/>
      <c r="F124" s="41"/>
    </row>
    <row r="125" spans="3:6">
      <c r="C125" s="39"/>
      <c r="D125" s="39"/>
      <c r="E125" s="39"/>
      <c r="F125" s="41"/>
    </row>
    <row r="126" spans="3:6">
      <c r="C126" s="39"/>
      <c r="D126" s="39"/>
      <c r="E126" s="39"/>
      <c r="F126" s="41"/>
    </row>
    <row r="127" spans="3:6">
      <c r="C127" s="39"/>
      <c r="D127" s="39"/>
      <c r="E127" s="39"/>
      <c r="F127" s="41"/>
    </row>
    <row r="128" spans="3:6">
      <c r="C128" s="39"/>
      <c r="D128" s="39"/>
      <c r="E128" s="39"/>
      <c r="F128" s="41"/>
    </row>
    <row r="129" spans="3:6">
      <c r="C129" s="39"/>
      <c r="D129" s="39"/>
      <c r="E129" s="39"/>
      <c r="F129" s="41"/>
    </row>
    <row r="130" spans="3:6">
      <c r="C130" s="39"/>
      <c r="D130" s="39"/>
      <c r="E130" s="39"/>
      <c r="F130" s="41"/>
    </row>
    <row r="131" spans="3:6">
      <c r="C131" s="39"/>
      <c r="D131" s="39"/>
      <c r="E131" s="39"/>
      <c r="F131" s="41"/>
    </row>
    <row r="132" spans="3:6">
      <c r="C132" s="39"/>
      <c r="D132" s="39"/>
      <c r="E132" s="39"/>
      <c r="F132" s="41"/>
    </row>
    <row r="133" spans="3:6">
      <c r="C133" s="39"/>
      <c r="D133" s="39"/>
      <c r="E133" s="39"/>
      <c r="F133" s="41"/>
    </row>
    <row r="134" spans="3:6">
      <c r="C134" s="39"/>
      <c r="D134" s="39"/>
      <c r="E134" s="39"/>
      <c r="F134" s="41"/>
    </row>
    <row r="135" spans="3:6">
      <c r="C135" s="39"/>
      <c r="D135" s="39"/>
      <c r="E135" s="39"/>
      <c r="F135" s="41"/>
    </row>
    <row r="136" spans="3:6">
      <c r="C136" s="39"/>
      <c r="D136" s="39"/>
      <c r="E136" s="39"/>
      <c r="F136" s="41"/>
    </row>
    <row r="137" spans="3:6">
      <c r="C137" s="39"/>
      <c r="D137" s="39"/>
      <c r="E137" s="39"/>
      <c r="F137" s="41"/>
    </row>
    <row r="138" spans="3:6">
      <c r="C138" s="39"/>
      <c r="D138" s="39"/>
      <c r="E138" s="39"/>
      <c r="F138" s="41"/>
    </row>
    <row r="139" spans="3:6">
      <c r="C139" s="39"/>
      <c r="D139" s="39"/>
      <c r="E139" s="39"/>
      <c r="F139" s="41"/>
    </row>
    <row r="140" spans="3:6">
      <c r="C140" s="39"/>
      <c r="D140" s="39"/>
      <c r="E140" s="39"/>
      <c r="F140" s="41"/>
    </row>
    <row r="141" spans="3:6">
      <c r="C141" s="39"/>
      <c r="D141" s="39"/>
      <c r="E141" s="39"/>
      <c r="F141" s="41"/>
    </row>
    <row r="142" spans="3:6">
      <c r="C142" s="39"/>
      <c r="D142" s="39"/>
      <c r="E142" s="39"/>
      <c r="F142" s="41"/>
    </row>
    <row r="143" spans="3:6">
      <c r="C143" s="39"/>
      <c r="D143" s="39"/>
      <c r="E143" s="39"/>
      <c r="F143" s="41"/>
    </row>
    <row r="144" spans="3:6">
      <c r="C144" s="39"/>
      <c r="D144" s="39"/>
      <c r="E144" s="39"/>
      <c r="F144" s="41"/>
    </row>
    <row r="145" spans="3:6">
      <c r="C145" s="39"/>
      <c r="D145" s="39"/>
      <c r="E145" s="39"/>
      <c r="F145" s="41"/>
    </row>
    <row r="146" spans="3:6">
      <c r="C146" s="39"/>
      <c r="D146" s="39"/>
      <c r="E146" s="39"/>
      <c r="F146" s="41"/>
    </row>
    <row r="147" spans="3:6">
      <c r="C147" s="39"/>
      <c r="D147" s="39"/>
      <c r="E147" s="39"/>
      <c r="F147" s="41"/>
    </row>
    <row r="148" spans="3:6">
      <c r="C148" s="39"/>
      <c r="D148" s="39"/>
      <c r="E148" s="39"/>
      <c r="F148" s="41"/>
    </row>
    <row r="149" spans="3:6">
      <c r="C149" s="39"/>
      <c r="D149" s="39"/>
      <c r="E149" s="39"/>
      <c r="F149" s="41"/>
    </row>
    <row r="150" spans="3:6">
      <c r="C150" s="39"/>
      <c r="D150" s="39"/>
      <c r="E150" s="39"/>
      <c r="F150" s="41"/>
    </row>
    <row r="151" spans="3:6">
      <c r="C151" s="39"/>
      <c r="D151" s="39"/>
      <c r="E151" s="39"/>
      <c r="F151" s="41"/>
    </row>
    <row r="152" spans="3:6">
      <c r="C152" s="39"/>
      <c r="D152" s="39"/>
      <c r="E152" s="39"/>
      <c r="F152" s="41"/>
    </row>
    <row r="153" spans="3:6">
      <c r="C153" s="39"/>
      <c r="D153" s="39"/>
      <c r="E153" s="39"/>
      <c r="F153" s="41"/>
    </row>
    <row r="154" spans="3:6">
      <c r="C154" s="39"/>
      <c r="D154" s="39"/>
      <c r="E154" s="39"/>
      <c r="F154" s="41"/>
    </row>
  </sheetData>
  <mergeCells count="4">
    <mergeCell ref="A1:F1"/>
    <mergeCell ref="H1:L1"/>
    <mergeCell ref="A2:F2"/>
    <mergeCell ref="G2:L2"/>
  </mergeCells>
  <pageMargins left="0.7" right="0.7" top="0.75" bottom="0.75" header="0.51180555555555496" footer="0.51180555555555496"/>
  <pageSetup paperSize="9" firstPageNumber="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11</TotalTime>
  <Application>Microsoft Macintosh Excel</Application>
  <DocSecurity>0</DocSecurity>
  <ScaleCrop>false</ScaleCrop>
  <HeadingPairs>
    <vt:vector size="2" baseType="variant">
      <vt:variant>
        <vt:lpstr>Feuilles de calcul</vt:lpstr>
      </vt:variant>
      <vt:variant>
        <vt:i4>14</vt:i4>
      </vt:variant>
    </vt:vector>
  </HeadingPairs>
  <TitlesOfParts>
    <vt:vector size="14" baseType="lpstr">
      <vt:lpstr>1 - CDP</vt:lpstr>
      <vt:lpstr>2 - FCR</vt:lpstr>
      <vt:lpstr>3 - SMB</vt:lpstr>
      <vt:lpstr>4 - MVC</vt:lpstr>
      <vt:lpstr>5 - HSP</vt:lpstr>
      <vt:lpstr>6 - PLT</vt:lpstr>
      <vt:lpstr>7 - R2M</vt:lpstr>
      <vt:lpstr>8 - TDS</vt:lpstr>
      <vt:lpstr>9 - GTL</vt:lpstr>
      <vt:lpstr>10 - CDL</vt:lpstr>
      <vt:lpstr>11 - MTH</vt:lpstr>
      <vt:lpstr>CLSSMT M</vt:lpstr>
      <vt:lpstr>CLSSMT F</vt:lpstr>
      <vt:lpstr>BILANS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Benoit</dc:creator>
  <dc:description/>
  <cp:lastModifiedBy>Anne Paillet</cp:lastModifiedBy>
  <cp:revision>4</cp:revision>
  <dcterms:created xsi:type="dcterms:W3CDTF">2018-02-24T14:35:35Z</dcterms:created>
  <dcterms:modified xsi:type="dcterms:W3CDTF">2023-02-04T16:57:06Z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